
<file path=[Content_Types].xml><?xml version="1.0" encoding="utf-8"?>
<Types xmlns="http://schemas.openxmlformats.org/package/2006/content-types">
  <Default Extension="bin" ContentType="application/vnd.openxmlformats-officedocument.spreadsheetml.printerSettings"/>
  <Default Extension="jpg" ContentType="image/jp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Github_projects\Florida-Crop-BMP-Datasets\Tools\Quality_assurance\Test_data\"/>
    </mc:Choice>
  </mc:AlternateContent>
  <xr:revisionPtr revIDLastSave="0" documentId="13_ncr:1_{A1A07C7F-9187-4C85-95F6-7354AD89EF3B}" xr6:coauthVersionLast="47" xr6:coauthVersionMax="47" xr10:uidLastSave="{00000000-0000-0000-0000-000000000000}"/>
  <bookViews>
    <workbookView xWindow="768" yWindow="732" windowWidth="21204" windowHeight="11508" tabRatio="828" firstSheet="26" activeTab="30" xr2:uid="{00000000-000D-0000-FFFF-FFFF00000000}"/>
  </bookViews>
  <sheets>
    <sheet name="START" sheetId="1" r:id="rId1"/>
    <sheet name="Blank" sheetId="39" r:id="rId2"/>
    <sheet name="Terminology" sheetId="3" r:id="rId3"/>
    <sheet name="List of sheets and keys" sheetId="41" r:id="rId4"/>
    <sheet name="M1. Experiments" sheetId="4" r:id="rId5"/>
    <sheet name="M2. Sites" sheetId="5" r:id="rId6"/>
    <sheet name="M3. Experimental Design" sheetId="6" r:id="rId7"/>
    <sheet name="E1. Treatments" sheetId="7" r:id="rId8"/>
    <sheet name="E2. Fields" sheetId="8" r:id="rId9"/>
    <sheet name="E3. Plots" sheetId="9" r:id="rId10"/>
    <sheet name="E4. Crop Information" sheetId="10" r:id="rId11"/>
    <sheet name="E5. Planting" sheetId="11" r:id="rId12"/>
    <sheet name="E6. Irrigation" sheetId="12" r:id="rId13"/>
    <sheet name="E7. Fertilizer" sheetId="13" r:id="rId14"/>
    <sheet name="E8. Organic Amendments" sheetId="14" r:id="rId15"/>
    <sheet name="E9. Tillage" sheetId="15" r:id="rId16"/>
    <sheet name="E10. Chemical Applications" sheetId="16" r:id="rId17"/>
    <sheet name="E11. Harvest" sheetId="17" r:id="rId18"/>
    <sheet name="E12. Preplant Soil" sheetId="38" r:id="rId19"/>
    <sheet name="O1. Analysis Methods" sheetId="18" r:id="rId20"/>
    <sheet name="O2. Yield Summary" sheetId="19" r:id="rId21"/>
    <sheet name="O3. Crop Growth" sheetId="20" r:id="rId22"/>
    <sheet name="O4. Crop Health" sheetId="21" r:id="rId23"/>
    <sheet name="O5. Soil Surface Properties" sheetId="22" r:id="rId24"/>
    <sheet name="O6. Soil Layer Properties" sheetId="23" r:id="rId25"/>
    <sheet name="O7. Water" sheetId="40" r:id="rId26"/>
    <sheet name="S1. Soil Metadata" sheetId="24" r:id="rId27"/>
    <sheet name="S2. Soil Layer Properties" sheetId="25" r:id="rId28"/>
    <sheet name="W1. Weather Station Metadata" sheetId="26" r:id="rId29"/>
    <sheet name="W2. Daily Weather Data" sheetId="27" r:id="rId30"/>
    <sheet name="Z1. Dictionary Metadata" sheetId="34" r:id="rId31"/>
    <sheet name="Z2. Dictionary Observations" sheetId="35" r:id="rId32"/>
    <sheet name="Z3. Dictionary Soils Weather" sheetId="36" r:id="rId3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7" i="27" l="1"/>
  <c r="G86" i="27"/>
  <c r="G85" i="27"/>
  <c r="G84" i="27"/>
  <c r="G83" i="27"/>
  <c r="G82" i="27"/>
  <c r="G81" i="27"/>
  <c r="G80" i="27"/>
  <c r="G79" i="27"/>
  <c r="G78" i="27"/>
  <c r="G77" i="27"/>
  <c r="G76" i="27"/>
  <c r="G75" i="27"/>
  <c r="G74" i="27"/>
  <c r="G73" i="27"/>
  <c r="G72" i="27"/>
  <c r="G71" i="27"/>
  <c r="G70" i="27"/>
  <c r="G69" i="27"/>
  <c r="G68" i="27"/>
  <c r="G67" i="27"/>
  <c r="G66" i="27"/>
  <c r="G65" i="27"/>
  <c r="G64" i="27"/>
  <c r="G63" i="27"/>
  <c r="G62" i="27"/>
  <c r="G61" i="27"/>
  <c r="G60" i="27"/>
  <c r="G59" i="27"/>
  <c r="G58" i="27"/>
  <c r="G57" i="27"/>
  <c r="G56" i="27"/>
  <c r="G55" i="27"/>
  <c r="G54" i="27"/>
  <c r="G53" i="27"/>
  <c r="G52" i="27"/>
  <c r="G51" i="27"/>
  <c r="G50" i="27"/>
  <c r="G49" i="27"/>
  <c r="G48" i="27"/>
  <c r="G47" i="27"/>
  <c r="G46" i="27"/>
  <c r="G45" i="27"/>
  <c r="G44" i="27"/>
  <c r="G43" i="27"/>
  <c r="G42" i="27"/>
  <c r="G41" i="27"/>
  <c r="G40" i="27"/>
  <c r="G39" i="27"/>
  <c r="G38" i="27"/>
  <c r="G37" i="27"/>
  <c r="G36" i="27"/>
  <c r="G35" i="27"/>
  <c r="G34" i="27"/>
  <c r="G33" i="27"/>
  <c r="G32" i="27"/>
  <c r="G31" i="27"/>
  <c r="G30" i="27"/>
  <c r="G29" i="27"/>
  <c r="G28" i="27"/>
  <c r="G27" i="27"/>
  <c r="G26" i="27"/>
  <c r="G25" i="27"/>
  <c r="G24" i="27"/>
  <c r="G23" i="27"/>
  <c r="G22" i="27"/>
  <c r="G21" i="27"/>
  <c r="G20" i="27"/>
  <c r="G19" i="27"/>
  <c r="G18" i="27"/>
  <c r="G17" i="27"/>
  <c r="G16" i="27"/>
  <c r="G15" i="27"/>
  <c r="G14" i="27"/>
  <c r="G13" i="27"/>
  <c r="G12" i="27"/>
  <c r="G11" i="27"/>
  <c r="G10" i="27"/>
  <c r="G9" i="27"/>
  <c r="G8" i="27"/>
  <c r="G7" i="27"/>
  <c r="G6" i="27"/>
  <c r="G5" i="27"/>
  <c r="H9" i="11" l="1"/>
  <c r="H8" i="11"/>
  <c r="H7" i="11"/>
  <c r="H6" i="11"/>
  <c r="H5" i="11"/>
  <c r="E36" i="3"/>
  <c r="E35" i="3"/>
  <c r="E3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tc={896820C1-5916-456F-B21B-9A1907E76D25}</author>
  </authors>
  <commentList>
    <comment ref="B5" authorId="0" shapeId="0" xr:uid="{896820C1-5916-456F-B21B-9A1907E76D25}">
      <text>
        <t>[Threaded comment]
Your version of Excel allows you to read this threaded comment; however, any edits to it will get removed if the file is opened in a newer version of Excel. Learn more: https://go.microsoft.com/fwlink/?linkid=870924
Comment:
    Also known as Potatoton</t>
      </text>
    </comment>
  </commentList>
</comments>
</file>

<file path=xl/sharedStrings.xml><?xml version="1.0" encoding="utf-8"?>
<sst xmlns="http://schemas.openxmlformats.org/spreadsheetml/2006/main" count="2962" uniqueCount="1070">
  <si>
    <t>What to Complete</t>
  </si>
  <si>
    <t>General Guidelines</t>
  </si>
  <si>
    <t xml:space="preserve">2.     Follow the guidelines in each data sheet for the format/nomenclature for metadata and data entry. </t>
  </si>
  <si>
    <r>
      <rPr>
        <sz val="12"/>
        <color theme="1"/>
        <rFont val="Calibri"/>
        <family val="2"/>
      </rPr>
      <t xml:space="preserve">3.     Fields that are not relevant to the study, or fields where metadata are not available, should be left </t>
    </r>
    <r>
      <rPr>
        <b/>
        <sz val="12"/>
        <color theme="1"/>
        <rFont val="Calibri"/>
        <family val="2"/>
      </rPr>
      <t>blank.</t>
    </r>
  </si>
  <si>
    <t>4.     Do not change the nomenclature or units of any existing column headers. If you wish to add variables, the preferred method is to use the R script that selects variables from the associated spreadsheet with variables and definitions for different crops (see below).</t>
  </si>
  <si>
    <r>
      <rPr>
        <sz val="12"/>
        <color theme="1"/>
        <rFont val="Calibri"/>
        <family val="2"/>
      </rPr>
      <t xml:space="preserve">5.     Always </t>
    </r>
    <r>
      <rPr>
        <b/>
        <sz val="12"/>
        <color theme="1"/>
        <rFont val="Calibri"/>
        <family val="2"/>
      </rPr>
      <t>be careful when sorting data</t>
    </r>
    <r>
      <rPr>
        <sz val="12"/>
        <color theme="1"/>
        <rFont val="Calibri"/>
        <family val="2"/>
      </rPr>
      <t xml:space="preserve"> for any reason.  </t>
    </r>
    <r>
      <rPr>
        <b/>
        <sz val="12"/>
        <color theme="1"/>
        <rFont val="Calibri"/>
        <family val="2"/>
      </rPr>
      <t>Never</t>
    </r>
    <r>
      <rPr>
        <sz val="12"/>
        <color theme="1"/>
        <rFont val="Calibri"/>
        <family val="2"/>
      </rPr>
      <t xml:space="preserve"> sort an individual column.</t>
    </r>
  </si>
  <si>
    <t>Adding new variables</t>
  </si>
  <si>
    <t>The preferrred approach for adding new variables is via the R script that is under development. The script both adds any new variables and updates the dictionaries (sheets Z1 to Z3).</t>
  </si>
  <si>
    <t>Keys and variables are identified by the ICASA term</t>
  </si>
  <si>
    <t>ICASA Data Dictionary:</t>
  </si>
  <si>
    <t>Type of information</t>
  </si>
  <si>
    <t>Sheet ID</t>
  </si>
  <si>
    <t xml:space="preserve">Sheet Name </t>
  </si>
  <si>
    <t>Primary key(s)</t>
  </si>
  <si>
    <t>Foreign key(s)</t>
  </si>
  <si>
    <t>Metadata</t>
  </si>
  <si>
    <t>M1</t>
  </si>
  <si>
    <t>EXNAME</t>
  </si>
  <si>
    <t>none</t>
  </si>
  <si>
    <t>M2</t>
  </si>
  <si>
    <t>Sites</t>
  </si>
  <si>
    <t>SITE_NAME</t>
  </si>
  <si>
    <t>Management_info</t>
  </si>
  <si>
    <t>M3</t>
  </si>
  <si>
    <t>Experimental Design</t>
  </si>
  <si>
    <t>Experiment</t>
  </si>
  <si>
    <t>E1</t>
  </si>
  <si>
    <t>Treatments</t>
  </si>
  <si>
    <t>TRTNO</t>
  </si>
  <si>
    <t>E2</t>
  </si>
  <si>
    <t>Fields</t>
  </si>
  <si>
    <t>FL</t>
  </si>
  <si>
    <t>E3</t>
  </si>
  <si>
    <t>Plots</t>
  </si>
  <si>
    <t>PLTID</t>
  </si>
  <si>
    <t>E4</t>
  </si>
  <si>
    <t>Crop Information</t>
  </si>
  <si>
    <t>GE</t>
  </si>
  <si>
    <t>EXNAME, SITE_NAME</t>
  </si>
  <si>
    <t>E5</t>
  </si>
  <si>
    <t>Planting</t>
  </si>
  <si>
    <t>PL</t>
  </si>
  <si>
    <t>E6</t>
  </si>
  <si>
    <t>Irrigation</t>
  </si>
  <si>
    <t>IR</t>
  </si>
  <si>
    <t>E7</t>
  </si>
  <si>
    <t>Fertilizer</t>
  </si>
  <si>
    <t>FE</t>
  </si>
  <si>
    <t>E8</t>
  </si>
  <si>
    <t>Organic Amendments</t>
  </si>
  <si>
    <t>OM</t>
  </si>
  <si>
    <t>E9</t>
  </si>
  <si>
    <t>Tillage</t>
  </si>
  <si>
    <t>TI</t>
  </si>
  <si>
    <t>E10</t>
  </si>
  <si>
    <t>Chemical Applications</t>
  </si>
  <si>
    <t>CH</t>
  </si>
  <si>
    <t>E11</t>
  </si>
  <si>
    <t>Harvest</t>
  </si>
  <si>
    <t>HA</t>
  </si>
  <si>
    <t>Observations</t>
  </si>
  <si>
    <t>O1</t>
  </si>
  <si>
    <t>Analysis Methods</t>
  </si>
  <si>
    <t>HEADER</t>
  </si>
  <si>
    <t>O2</t>
  </si>
  <si>
    <t>Yield Summary</t>
  </si>
  <si>
    <t>EXNAME, SITE_NAME, TRTNO</t>
  </si>
  <si>
    <t>Measured_data</t>
  </si>
  <si>
    <t>O3</t>
  </si>
  <si>
    <t>Crop Growth</t>
  </si>
  <si>
    <t>PLTID, DATE</t>
  </si>
  <si>
    <t>O4</t>
  </si>
  <si>
    <t>Crop Health</t>
  </si>
  <si>
    <t>O5</t>
  </si>
  <si>
    <t>Soil Surface Properties</t>
  </si>
  <si>
    <t>O6</t>
  </si>
  <si>
    <t>Soil Layer Properties</t>
  </si>
  <si>
    <t>Soil</t>
  </si>
  <si>
    <t>S1</t>
  </si>
  <si>
    <t>Soil Metadata</t>
  </si>
  <si>
    <t>SOIL_ID</t>
  </si>
  <si>
    <t>Soils_data</t>
  </si>
  <si>
    <t>S2</t>
  </si>
  <si>
    <t>SLLB</t>
  </si>
  <si>
    <t>Weather</t>
  </si>
  <si>
    <t>W1</t>
  </si>
  <si>
    <t>Weather Station Metadata</t>
  </si>
  <si>
    <t>WST_ID</t>
  </si>
  <si>
    <t>Weather_data</t>
  </si>
  <si>
    <t>W2</t>
  </si>
  <si>
    <t>Daily Weather Data</t>
  </si>
  <si>
    <t>W_DATE</t>
  </si>
  <si>
    <t>Dictionary</t>
  </si>
  <si>
    <t>Z1</t>
  </si>
  <si>
    <t>Dictionary Metadata</t>
  </si>
  <si>
    <t>Z2</t>
  </si>
  <si>
    <t>Dictionary Observations</t>
  </si>
  <si>
    <t>Z3</t>
  </si>
  <si>
    <t>Dictionary Soils Weather</t>
  </si>
  <si>
    <t>Treatment</t>
  </si>
  <si>
    <t>Describes a unique controlled management defined by the experimental factors</t>
  </si>
  <si>
    <t>Replicate</t>
  </si>
  <si>
    <t>Multiple instances of the same treatment for a single site and experiment. Replicates usually correspond to blocks in field trials unless a fully-randomized design is used.</t>
  </si>
  <si>
    <t>Sites vs Fields vs Plots (example)</t>
  </si>
  <si>
    <t>General location of an experiment</t>
  </si>
  <si>
    <t>Location within a field.</t>
  </si>
  <si>
    <t>An experiment or dataset may have multiple sites such as for a coordinated series of field trials across a region.</t>
  </si>
  <si>
    <t>Associated with weather station and soil properties</t>
  </si>
  <si>
    <t>Usually, the smallest unit within an experiment and corresponding to measurements are made for a single treatment and replicate (block). Thus for an experiment in a single field, the total number of plots equals the product of treatments and replicates.</t>
  </si>
  <si>
    <t>May use a single site in multiple experiments</t>
  </si>
  <si>
    <t>An experiment may have one or more fields to accommodate variation in soils or less frequently, weather/microclimate.</t>
  </si>
  <si>
    <t>Observation data are associated with plots</t>
  </si>
  <si>
    <t>The examples below further illustrate the relationship between sites, fields, and plots.</t>
  </si>
  <si>
    <t>Examples:</t>
  </si>
  <si>
    <t># sites</t>
  </si>
  <si>
    <t># fields</t>
  </si>
  <si>
    <t># treatments</t>
  </si>
  <si>
    <t># reps</t>
  </si>
  <si>
    <t># plots</t>
  </si>
  <si>
    <t>Description</t>
  </si>
  <si>
    <t>One site with a single weather station and one soil type. The number of plots is equal to treatments x reps</t>
  </si>
  <si>
    <t>Two sites, each with a single soil type and weather station. The number of plots is equal to sites x treatments, x reps. Each plot is associated with one of the fields.</t>
  </si>
  <si>
    <t>Two sites, each with 4 soil types and 1 weather station per field. The number of plots is equal to sites x treatments, x reps. Each plot is associated with a field (i.e., a weather station and soil type).</t>
  </si>
  <si>
    <t>One site. Each plot has separate analysis of soil properties. There is a one-to-one relationship between fields and plots.</t>
  </si>
  <si>
    <t>Ref. Floridan Aquifer Collaborative Engagement for Sustainability (FACETS) - Field trial data from Live Oak, Florida: ARDN products. Ag Data Commons. https://data.nal.usda.gov/dataset/floridan-aquifer-collaborative-engagement-sustainability-facets-field-trial-data-live-oak-florida-ardn-products. Accessed 2023-03-28.</t>
  </si>
  <si>
    <t>Research data owner</t>
  </si>
  <si>
    <t>Institutional data owner</t>
  </si>
  <si>
    <t>Contributor e-mail</t>
  </si>
  <si>
    <t>Publication journal &amp; volume</t>
  </si>
  <si>
    <t>Link to document</t>
  </si>
  <si>
    <t>Publication DOI</t>
  </si>
  <si>
    <t>2020 potato N response</t>
  </si>
  <si>
    <t>Nancy Researcher</t>
  </si>
  <si>
    <t>University of Florida</t>
  </si>
  <si>
    <t>2022 maize NxW</t>
  </si>
  <si>
    <t>Bob Agronomist</t>
  </si>
  <si>
    <t>FGCU</t>
  </si>
  <si>
    <t>2022 potato variety trials</t>
  </si>
  <si>
    <t>Dr. Potatohead</t>
  </si>
  <si>
    <t>decimal degrees</t>
  </si>
  <si>
    <t>Site</t>
  </si>
  <si>
    <t>State</t>
  </si>
  <si>
    <t>County</t>
  </si>
  <si>
    <t>Latitude</t>
  </si>
  <si>
    <t>Longitude</t>
  </si>
  <si>
    <t>Site1</t>
  </si>
  <si>
    <t>Spudville</t>
  </si>
  <si>
    <t>Site2</t>
  </si>
  <si>
    <t>Citra</t>
  </si>
  <si>
    <t>#</t>
  </si>
  <si>
    <t>e.g., on-farm fertilizer, station irrigation …</t>
  </si>
  <si>
    <t>m</t>
  </si>
  <si>
    <t>Rate treatments</t>
  </si>
  <si>
    <t>Replicates</t>
  </si>
  <si>
    <t>Treatment structure</t>
  </si>
  <si>
    <t>Type of experiment</t>
  </si>
  <si>
    <t>Main effect 1</t>
  </si>
  <si>
    <t>Main effect 2</t>
  </si>
  <si>
    <t>Plot width</t>
  </si>
  <si>
    <t>Plot length</t>
  </si>
  <si>
    <t>Experiment 1</t>
  </si>
  <si>
    <t>RCBD</t>
  </si>
  <si>
    <t>On-farm experiment</t>
  </si>
  <si>
    <t>Nitrogen Rate</t>
  </si>
  <si>
    <t>Nitrogen Timing</t>
  </si>
  <si>
    <t>Experiment 2</t>
  </si>
  <si>
    <t>Field trial</t>
  </si>
  <si>
    <t>yyyy</t>
  </si>
  <si>
    <t>Treatment number</t>
  </si>
  <si>
    <t>Treatment name</t>
  </si>
  <si>
    <t>Field location</t>
  </si>
  <si>
    <t>Crop ID</t>
  </si>
  <si>
    <t>Planting schedule</t>
  </si>
  <si>
    <t>Irrigation schedule</t>
  </si>
  <si>
    <t>Fertilizer schedule</t>
  </si>
  <si>
    <t>Organic amendments schedule</t>
  </si>
  <si>
    <t>Chemical applications schedule</t>
  </si>
  <si>
    <t>Tillage schedule</t>
  </si>
  <si>
    <t>Harvest schedule</t>
  </si>
  <si>
    <t>Comments about treatment</t>
  </si>
  <si>
    <t>2004 potato, site 1, low N, no irrigation</t>
  </si>
  <si>
    <t>Field1</t>
  </si>
  <si>
    <t>2004 potato, site 1, high N, no irrigation</t>
  </si>
  <si>
    <t>2004 potato, site 1, low N, well-irrigated</t>
  </si>
  <si>
    <t>2004 potato, site 1, high N, well-irrigated</t>
  </si>
  <si>
    <t>2004 potato, site 2, low N, no irrigation</t>
  </si>
  <si>
    <t>Field2</t>
  </si>
  <si>
    <t>2004 potato, site 2, high N, no irrigation</t>
  </si>
  <si>
    <t>2004 potato, site 2, low N, well-irrigated</t>
  </si>
  <si>
    <t>2004 potato, site 2, high N, well-irrigated</t>
  </si>
  <si>
    <t>km</t>
  </si>
  <si>
    <t>m2</t>
  </si>
  <si>
    <t>% from horizontal</t>
  </si>
  <si>
    <t>Type in field, e.g. buried pipe</t>
  </si>
  <si>
    <t>Weather station ID</t>
  </si>
  <si>
    <t>Distance to weather station</t>
  </si>
  <si>
    <t>Field area</t>
  </si>
  <si>
    <t>Field length to width ratio</t>
  </si>
  <si>
    <t>Field slope</t>
  </si>
  <si>
    <t>Water table depth</t>
  </si>
  <si>
    <t>Site_1</t>
  </si>
  <si>
    <t>Holopaw</t>
  </si>
  <si>
    <t>Site_2</t>
  </si>
  <si>
    <t>Tocoi</t>
  </si>
  <si>
    <t>WST2</t>
  </si>
  <si>
    <t xml:space="preserve">Optionally, please paste an image of field maps below. </t>
  </si>
  <si>
    <t>Plot ID</t>
  </si>
  <si>
    <t>(i.e., cash, cover, etc.)</t>
  </si>
  <si>
    <t>Year</t>
  </si>
  <si>
    <t>Cultivar</t>
  </si>
  <si>
    <t>Intended crop usage</t>
  </si>
  <si>
    <t>Cultivar notes</t>
  </si>
  <si>
    <t>Experiment1</t>
  </si>
  <si>
    <t>Potato</t>
  </si>
  <si>
    <t>Atlantic</t>
  </si>
  <si>
    <t>Cash crop</t>
  </si>
  <si>
    <t>determinate variety, is mid-season in maturity and has a medium to large vine</t>
  </si>
  <si>
    <t>Test2</t>
  </si>
  <si>
    <t>indeterminate variety, late maturing</t>
  </si>
  <si>
    <t>Ryegrass</t>
  </si>
  <si>
    <t>NewCultivar</t>
  </si>
  <si>
    <t>Cover crop</t>
  </si>
  <si>
    <t>Short season</t>
  </si>
  <si>
    <t>Clover</t>
  </si>
  <si>
    <t>Bunnyrabbit</t>
  </si>
  <si>
    <t>Fast growing, dense cover.</t>
  </si>
  <si>
    <t>Maize</t>
  </si>
  <si>
    <t>Pioneer-56</t>
  </si>
  <si>
    <t>grain</t>
  </si>
  <si>
    <t>silage</t>
  </si>
  <si>
    <t>YYYY-MM-DD</t>
  </si>
  <si>
    <t>cm</t>
  </si>
  <si>
    <t>plants/m2</t>
  </si>
  <si>
    <t>e.g., seed, cutting, transplant, etc.</t>
  </si>
  <si>
    <t>e.g., row, hill, broadcast</t>
  </si>
  <si>
    <t>Planting date</t>
  </si>
  <si>
    <t>Row spacing</t>
  </si>
  <si>
    <t>Planting density</t>
  </si>
  <si>
    <t>Plant density at emergence</t>
  </si>
  <si>
    <t>Planting material</t>
  </si>
  <si>
    <t>Planting distribution</t>
  </si>
  <si>
    <t>dry seed</t>
  </si>
  <si>
    <t>row</t>
  </si>
  <si>
    <t>transplant</t>
  </si>
  <si>
    <t>Site 2</t>
  </si>
  <si>
    <t>e.g., sprinkler, surface drip, flood</t>
  </si>
  <si>
    <t>mm</t>
  </si>
  <si>
    <t>Date of irrigation</t>
  </si>
  <si>
    <t>Type of irrigation</t>
  </si>
  <si>
    <t>Amount of irrigation</t>
  </si>
  <si>
    <t>Notes related to irrigation</t>
  </si>
  <si>
    <t>sprinkle</t>
  </si>
  <si>
    <t>drip</t>
  </si>
  <si>
    <t>flood</t>
  </si>
  <si>
    <t>kg/ha</t>
  </si>
  <si>
    <t>Date</t>
  </si>
  <si>
    <t>Nutrient Source</t>
  </si>
  <si>
    <t>Amount of elemental N applied</t>
  </si>
  <si>
    <t>Amount of elemental P applied</t>
  </si>
  <si>
    <t>Amount of elemental K applied</t>
  </si>
  <si>
    <t>Placement</t>
  </si>
  <si>
    <t>Depth of incorporation</t>
  </si>
  <si>
    <t>Analysis</t>
  </si>
  <si>
    <t>Application timing</t>
  </si>
  <si>
    <t>Notes related to application</t>
  </si>
  <si>
    <t>Triple superphosphate</t>
  </si>
  <si>
    <t>incorporated</t>
  </si>
  <si>
    <t>46% P2O5</t>
  </si>
  <si>
    <t>pre-planting</t>
  </si>
  <si>
    <t>Ammonium nitrate</t>
  </si>
  <si>
    <t>34% N</t>
  </si>
  <si>
    <t>surface application</t>
  </si>
  <si>
    <t>first flower</t>
  </si>
  <si>
    <t>dry weight kg/ha</t>
  </si>
  <si>
    <t>%</t>
  </si>
  <si>
    <t>Type of organic matter</t>
  </si>
  <si>
    <t>Amount of organic matter</t>
  </si>
  <si>
    <t>N concentration</t>
  </si>
  <si>
    <t>manure</t>
  </si>
  <si>
    <t>pine bark</t>
  </si>
  <si>
    <t>Type of tillage operation</t>
  </si>
  <si>
    <t>Notes related to operation</t>
  </si>
  <si>
    <t>chisel plow</t>
  </si>
  <si>
    <t>kg/ha of a.i.</t>
  </si>
  <si>
    <t>e.g., broad leaf weeds, aphids, growth regulator</t>
  </si>
  <si>
    <t>Chemical application schedule</t>
  </si>
  <si>
    <t>Name of chemical applied</t>
  </si>
  <si>
    <t>Chemicals application method</t>
  </si>
  <si>
    <t>Chemicals application target</t>
  </si>
  <si>
    <t>Harvest date</t>
  </si>
  <si>
    <t>Crop species harvested</t>
  </si>
  <si>
    <t>Harvest component</t>
  </si>
  <si>
    <t>corn</t>
  </si>
  <si>
    <t>combined</t>
  </si>
  <si>
    <t>potato</t>
  </si>
  <si>
    <t>tuber</t>
  </si>
  <si>
    <t>kale</t>
  </si>
  <si>
    <t>leaf</t>
  </si>
  <si>
    <t>hand cut, hand threshed</t>
  </si>
  <si>
    <t>spinich</t>
  </si>
  <si>
    <t>cotton</t>
  </si>
  <si>
    <t>lint</t>
  </si>
  <si>
    <t>unspecified</t>
  </si>
  <si>
    <t>Full parameter name</t>
  </si>
  <si>
    <t>Header name (in data file)</t>
  </si>
  <si>
    <t>Unit</t>
  </si>
  <si>
    <t>Analytical laboratory</t>
  </si>
  <si>
    <t>Analysis method</t>
  </si>
  <si>
    <t>Computation method</t>
  </si>
  <si>
    <t>Extractable Phosphorus</t>
  </si>
  <si>
    <t>P _1</t>
  </si>
  <si>
    <t>mg/kg</t>
  </si>
  <si>
    <t>Waters Agricultural Laboratories Inc</t>
  </si>
  <si>
    <t>Mehlich-3</t>
  </si>
  <si>
    <t>Exchangeable Calcium</t>
  </si>
  <si>
    <t>Ca _1</t>
  </si>
  <si>
    <t>Phosphorus concentration- Tubers</t>
  </si>
  <si>
    <t>Ptubers(%)</t>
  </si>
  <si>
    <t>Phosphorus concentration- Stems</t>
  </si>
  <si>
    <t>Pstems(%)</t>
  </si>
  <si>
    <t>YYYY</t>
  </si>
  <si>
    <t>Sample_Site_1</t>
  </si>
  <si>
    <t>e.g., maize stubble, bark, etc.</t>
  </si>
  <si>
    <t>Dry mass of surface organic matter</t>
  </si>
  <si>
    <t>Nitrogen concentration in surface organic matter</t>
  </si>
  <si>
    <t>Phosphorus concentration in surface organic matter</t>
  </si>
  <si>
    <t>Potassium concentration in surface organic matter</t>
  </si>
  <si>
    <t>These are not considered to be "minimum data"</t>
  </si>
  <si>
    <t>cm3/cm3</t>
  </si>
  <si>
    <t>g/Mg</t>
  </si>
  <si>
    <t>meq. 100 g soil</t>
  </si>
  <si>
    <t>Sat. %</t>
  </si>
  <si>
    <t>Depth of measurement, top of soil layer</t>
  </si>
  <si>
    <t>Soil water content</t>
  </si>
  <si>
    <t>Total mineral N</t>
  </si>
  <si>
    <t>pH</t>
  </si>
  <si>
    <t>Cation exchange capacity</t>
  </si>
  <si>
    <t>Extractable P</t>
  </si>
  <si>
    <t>Potassium</t>
  </si>
  <si>
    <t>Magnesium</t>
  </si>
  <si>
    <t>Exchangeable Ca</t>
  </si>
  <si>
    <t>s</t>
  </si>
  <si>
    <t>decimal degree</t>
  </si>
  <si>
    <t>Soil name</t>
  </si>
  <si>
    <t>Soil classification</t>
  </si>
  <si>
    <t>Soil classification system</t>
  </si>
  <si>
    <t>Source of soil data</t>
  </si>
  <si>
    <t>Elevation</t>
  </si>
  <si>
    <t>Slope</t>
  </si>
  <si>
    <t>Soil surface color</t>
  </si>
  <si>
    <t>Red Bay</t>
  </si>
  <si>
    <t>Red Bay fine sandy loam</t>
  </si>
  <si>
    <t>Fine-loamy, kaolinitic, thermic Rhodic Kandiudults</t>
  </si>
  <si>
    <t>USDA</t>
  </si>
  <si>
    <t>Tocoi fine sand</t>
  </si>
  <si>
    <t>Sandy, siliceous, hyperthermic Ultic Alaquods</t>
  </si>
  <si>
    <r>
      <rPr>
        <b/>
        <sz val="10"/>
        <color theme="1"/>
        <rFont val="Calibri"/>
        <family val="2"/>
      </rPr>
      <t>Soil Layer Properties: REQUIRED</t>
    </r>
    <r>
      <rPr>
        <sz val="10"/>
        <color theme="1"/>
        <rFont val="Calibri"/>
        <family val="2"/>
      </rPr>
      <t xml:space="preserve">
Describes soil properties for layers delimited by top and bottom soil depths. 
- Data are linked to Soil Metadata and to a Field by the SOIL_ID.
- The depths of the soil measurement are specified by the bottom of the soil layer (required) and by the top of the soil layer (optional). </t>
    </r>
  </si>
  <si>
    <t>g[C]/100g[soil]</t>
  </si>
  <si>
    <t>g/cm3</t>
  </si>
  <si>
    <t>cm/h</t>
  </si>
  <si>
    <t>Top of soil layer</t>
  </si>
  <si>
    <t>Bottom of soil layer</t>
  </si>
  <si>
    <t>Clay</t>
  </si>
  <si>
    <t>Silt</t>
  </si>
  <si>
    <t>Sand</t>
  </si>
  <si>
    <t>Gravel</t>
  </si>
  <si>
    <t>Organic matter</t>
  </si>
  <si>
    <t>Bulk density</t>
  </si>
  <si>
    <t>Wilting point</t>
  </si>
  <si>
    <t>Field capacity</t>
  </si>
  <si>
    <t>Saturated hydraulic conductivity</t>
  </si>
  <si>
    <t>URL</t>
  </si>
  <si>
    <t>Weather station name</t>
  </si>
  <si>
    <t>Latitude of station</t>
  </si>
  <si>
    <t>Longitude of station</t>
  </si>
  <si>
    <t>Elevation of weather station</t>
  </si>
  <si>
    <t>Weather station temperature sensor height</t>
  </si>
  <si>
    <t>Weather station link</t>
  </si>
  <si>
    <t>°C</t>
  </si>
  <si>
    <t>mm/d</t>
  </si>
  <si>
    <t>MJ/m2.d</t>
  </si>
  <si>
    <t>km/d</t>
  </si>
  <si>
    <t>Minimum daily air temperature</t>
  </si>
  <si>
    <t>Maximum daily air temperature</t>
  </si>
  <si>
    <t>Daily precipitation</t>
  </si>
  <si>
    <t>Solar radiation</t>
  </si>
  <si>
    <t>Temperature, dewpoint</t>
  </si>
  <si>
    <t>Wind speed, daily</t>
  </si>
  <si>
    <t>VariableName</t>
  </si>
  <si>
    <t>Definition</t>
  </si>
  <si>
    <t>Units</t>
  </si>
  <si>
    <t>Priority</t>
  </si>
  <si>
    <t>ICASA short name</t>
  </si>
  <si>
    <t>ICASA long name</t>
  </si>
  <si>
    <t>name_of_experiment</t>
  </si>
  <si>
    <t>PERSON_NOTES</t>
  </si>
  <si>
    <t>Persons_notes</t>
  </si>
  <si>
    <t>INSTITUTION</t>
  </si>
  <si>
    <t>Institute_name</t>
  </si>
  <si>
    <t>EX_EMAIL</t>
  </si>
  <si>
    <t>E_mail_address</t>
  </si>
  <si>
    <t>DOCUMENT</t>
  </si>
  <si>
    <t>document_name</t>
  </si>
  <si>
    <t>DOC_LINK</t>
  </si>
  <si>
    <t>document_link</t>
  </si>
  <si>
    <t>DOI</t>
  </si>
  <si>
    <t>DIGITAL_OBJ_ID</t>
  </si>
  <si>
    <t>digital_object_identifier</t>
  </si>
  <si>
    <t>ANONYMIZ</t>
  </si>
  <si>
    <t>anonymization</t>
  </si>
  <si>
    <t>date</t>
  </si>
  <si>
    <t>RELEASE_DATE</t>
  </si>
  <si>
    <t>release_date</t>
  </si>
  <si>
    <t>TRT_COUNT</t>
  </si>
  <si>
    <t>number_of_treatments</t>
  </si>
  <si>
    <t>REP_NO</t>
  </si>
  <si>
    <t>number_of_replicates</t>
  </si>
  <si>
    <t>EXPER_DESIGN</t>
  </si>
  <si>
    <t>experimental_design</t>
  </si>
  <si>
    <t>EXPER_TYPE</t>
  </si>
  <si>
    <t>experiment_type</t>
  </si>
  <si>
    <t>MAIN_FACTOR</t>
  </si>
  <si>
    <t>main_experiment_factor</t>
  </si>
  <si>
    <t>FACTORS</t>
  </si>
  <si>
    <t>experimental_factor_comb</t>
  </si>
  <si>
    <t>site_name</t>
  </si>
  <si>
    <t>LOCAL_NAME</t>
  </si>
  <si>
    <t>experiment_name_local</t>
  </si>
  <si>
    <t>FL_LOC_2</t>
  </si>
  <si>
    <t>field_sub_country</t>
  </si>
  <si>
    <t>FL_LOC_3</t>
  </si>
  <si>
    <t>field_sub_sub_country</t>
  </si>
  <si>
    <t>FL_LAT</t>
  </si>
  <si>
    <t>field_latitude</t>
  </si>
  <si>
    <t>FL_LONG</t>
  </si>
  <si>
    <t>field_longitude</t>
  </si>
  <si>
    <t>E1. Treatments</t>
  </si>
  <si>
    <t>treatment_number</t>
  </si>
  <si>
    <t>TRT_NAME</t>
  </si>
  <si>
    <t>treatment_name</t>
  </si>
  <si>
    <t>field_level</t>
  </si>
  <si>
    <t>EXP_YEAR</t>
  </si>
  <si>
    <t>experiment_year</t>
  </si>
  <si>
    <t>genotype_level_number</t>
  </si>
  <si>
    <t>planting_level</t>
  </si>
  <si>
    <t>irrigation_level</t>
  </si>
  <si>
    <t>fertilizer_level</t>
  </si>
  <si>
    <t>org_materials_applic_lev</t>
  </si>
  <si>
    <t>chemical_applic_level</t>
  </si>
  <si>
    <t>tillage_level</t>
  </si>
  <si>
    <t>harvest_operations_level</t>
  </si>
  <si>
    <t>TR_NOTES</t>
  </si>
  <si>
    <t>treatment_comments</t>
  </si>
  <si>
    <t>E2. Fields</t>
  </si>
  <si>
    <t>Soil ID</t>
  </si>
  <si>
    <t>soil_profile_ID</t>
  </si>
  <si>
    <t>weather_station_code</t>
  </si>
  <si>
    <t>WST_DIST</t>
  </si>
  <si>
    <t>wsta_distance</t>
  </si>
  <si>
    <t>FAREA</t>
  </si>
  <si>
    <t>field_area</t>
  </si>
  <si>
    <t>FLLWR</t>
  </si>
  <si>
    <t>field_length_width_ratio</t>
  </si>
  <si>
    <t>FLSL</t>
  </si>
  <si>
    <t>field_slope</t>
  </si>
  <si>
    <t>FL_DRNTYPE</t>
  </si>
  <si>
    <t>drainage_type</t>
  </si>
  <si>
    <t>DTWT</t>
  </si>
  <si>
    <t>water_table_depth</t>
  </si>
  <si>
    <t>E3. Plots</t>
  </si>
  <si>
    <t>plot_id</t>
  </si>
  <si>
    <t>RP</t>
  </si>
  <si>
    <t>replicate_number</t>
  </si>
  <si>
    <t>E4. Crop Information</t>
  </si>
  <si>
    <t>Crop species</t>
  </si>
  <si>
    <t>CRID</t>
  </si>
  <si>
    <t>crop_ident_ICASA</t>
  </si>
  <si>
    <t>CUL_NAME</t>
  </si>
  <si>
    <t>cultivar_name</t>
  </si>
  <si>
    <t>How the crop would be used (e.g., cash, cover, fiber, etc.)</t>
  </si>
  <si>
    <t>CROP_USE</t>
  </si>
  <si>
    <t>crop_intended_use</t>
  </si>
  <si>
    <t>CUL_NOTES</t>
  </si>
  <si>
    <t>cultivar_notes</t>
  </si>
  <si>
    <t>E5. Planting</t>
  </si>
  <si>
    <t>PDATE</t>
  </si>
  <si>
    <t>planting_date</t>
  </si>
  <si>
    <t>PLRS</t>
  </si>
  <si>
    <t>row_spacing</t>
  </si>
  <si>
    <t>PLPOP</t>
  </si>
  <si>
    <t>plant_pop_at_planting</t>
  </si>
  <si>
    <t>PLPOE</t>
  </si>
  <si>
    <t>plant_pop_at_emergence</t>
  </si>
  <si>
    <t>PLMA</t>
  </si>
  <si>
    <t>planting_material</t>
  </si>
  <si>
    <t>(e.g., row, hill, etc.)</t>
  </si>
  <si>
    <t>PLDS</t>
  </si>
  <si>
    <t>planting_distribution</t>
  </si>
  <si>
    <t>E6. Irrigation</t>
  </si>
  <si>
    <t>IDATE</t>
  </si>
  <si>
    <t>irrigation_date</t>
  </si>
  <si>
    <t>IROP</t>
  </si>
  <si>
    <t>irrigation_operation</t>
  </si>
  <si>
    <t>IRVAL</t>
  </si>
  <si>
    <t>irrig_amount_depth</t>
  </si>
  <si>
    <t>E7. Fertilizer</t>
  </si>
  <si>
    <t>FEDATE</t>
  </si>
  <si>
    <t>fertilization_date</t>
  </si>
  <si>
    <t>FECD_NAME</t>
  </si>
  <si>
    <t>fertiliz_app_name</t>
  </si>
  <si>
    <t>FEAMN</t>
  </si>
  <si>
    <t>N_in_applied_fertilizer</t>
  </si>
  <si>
    <t>FEAMP</t>
  </si>
  <si>
    <t>phosphorus_applied_fert</t>
  </si>
  <si>
    <t>FEAMK</t>
  </si>
  <si>
    <t>fertilizer_K_applied</t>
  </si>
  <si>
    <t>FEACD</t>
  </si>
  <si>
    <t>Fertilizer_applic_method</t>
  </si>
  <si>
    <t>FEDEP</t>
  </si>
  <si>
    <t>application_depth_fert</t>
  </si>
  <si>
    <t>FE_NOTES</t>
  </si>
  <si>
    <t>fertilizer_notes</t>
  </si>
  <si>
    <t>E8. Organic Amendments</t>
  </si>
  <si>
    <t>OMDAT</t>
  </si>
  <si>
    <t>org_material_applic_date</t>
  </si>
  <si>
    <t>OMCD</t>
  </si>
  <si>
    <t>organic_material</t>
  </si>
  <si>
    <t>kg dry matter/ha</t>
  </si>
  <si>
    <t>OMAMT</t>
  </si>
  <si>
    <t>OMACD</t>
  </si>
  <si>
    <t>org_material_applic_meth</t>
  </si>
  <si>
    <t>OMDEP</t>
  </si>
  <si>
    <t>org_material_appl_depth</t>
  </si>
  <si>
    <t>OMN%</t>
  </si>
  <si>
    <t>organic_material_N_conc</t>
  </si>
  <si>
    <t>OM_NOTES</t>
  </si>
  <si>
    <t>org_material_notes</t>
  </si>
  <si>
    <t>E9. Tillage</t>
  </si>
  <si>
    <t>TDATE</t>
  </si>
  <si>
    <t>tillage_date</t>
  </si>
  <si>
    <t>TI_OP_NAME</t>
  </si>
  <si>
    <t>tillage_operation_name</t>
  </si>
  <si>
    <t>TIDEP</t>
  </si>
  <si>
    <t>tillage_operations_depth</t>
  </si>
  <si>
    <t>TI_NOTES</t>
  </si>
  <si>
    <t>tillage_treatment_notes</t>
  </si>
  <si>
    <t>E10. Chemical Applications</t>
  </si>
  <si>
    <t>CDATE</t>
  </si>
  <si>
    <t>chemical_applic_date</t>
  </si>
  <si>
    <t>CH_NAME</t>
  </si>
  <si>
    <t>chemical_applic_name</t>
  </si>
  <si>
    <t>Chemicals application amount</t>
  </si>
  <si>
    <t>kg active ingredient/ha</t>
  </si>
  <si>
    <t>CHAMT</t>
  </si>
  <si>
    <t>chemical_applic_amount</t>
  </si>
  <si>
    <t>CHACD</t>
  </si>
  <si>
    <t>chemical_applic_method</t>
  </si>
  <si>
    <t>CHDEP</t>
  </si>
  <si>
    <t>application_depth_chem</t>
  </si>
  <si>
    <t>CH_TARGETS</t>
  </si>
  <si>
    <t>chemical_applic_target</t>
  </si>
  <si>
    <t>CH_NOTES</t>
  </si>
  <si>
    <t>chemical_applic_notes</t>
  </si>
  <si>
    <t>E11. Harvest</t>
  </si>
  <si>
    <t>HADAT</t>
  </si>
  <si>
    <t>harvest_operations_date</t>
  </si>
  <si>
    <t>HACRID</t>
  </si>
  <si>
    <t>harvested_crop</t>
  </si>
  <si>
    <t>HACOM</t>
  </si>
  <si>
    <t>harvest_operat_component</t>
  </si>
  <si>
    <t>HARM</t>
  </si>
  <si>
    <t>harvest_method</t>
  </si>
  <si>
    <t>HAPPC</t>
  </si>
  <si>
    <t>harv_operat_main_product</t>
  </si>
  <si>
    <t>HABPC</t>
  </si>
  <si>
    <t>harv_operation_byproduct</t>
  </si>
  <si>
    <t>O1. Analysis Methods</t>
  </si>
  <si>
    <t>OBS_PARAM</t>
  </si>
  <si>
    <t>UNIT</t>
  </si>
  <si>
    <t>O2. Yield Summary</t>
  </si>
  <si>
    <t>O3. Crop Growth</t>
  </si>
  <si>
    <t>DATE</t>
  </si>
  <si>
    <t>date_of_measurement</t>
  </si>
  <si>
    <t>CWAD</t>
  </si>
  <si>
    <t>tops_dry_weight</t>
  </si>
  <si>
    <t>UWAD</t>
  </si>
  <si>
    <t>tuber_dry_weight</t>
  </si>
  <si>
    <t>LWAD</t>
  </si>
  <si>
    <t>leaf_dry_weight</t>
  </si>
  <si>
    <t>SWAD</t>
  </si>
  <si>
    <t>stem_dry_weight</t>
  </si>
  <si>
    <t>L#SD</t>
  </si>
  <si>
    <t>leaf_number_per_stem</t>
  </si>
  <si>
    <t>LAID</t>
  </si>
  <si>
    <t>leaf_area_index</t>
  </si>
  <si>
    <t>CN%D</t>
  </si>
  <si>
    <t>tops_N_concentration</t>
  </si>
  <si>
    <t>LN%D</t>
  </si>
  <si>
    <t>leaf_N_concentration</t>
  </si>
  <si>
    <t>O4. Crop Health</t>
  </si>
  <si>
    <t>Field notes</t>
  </si>
  <si>
    <t>FL_NOTES</t>
  </si>
  <si>
    <t>field_notes</t>
  </si>
  <si>
    <t>O5. Soil Surface Properties</t>
  </si>
  <si>
    <t>ICPCR</t>
  </si>
  <si>
    <t>residue_nature_prev_crop</t>
  </si>
  <si>
    <t>ICRAG</t>
  </si>
  <si>
    <t>residue_above_ground_wt</t>
  </si>
  <si>
    <t>ICRN</t>
  </si>
  <si>
    <t>residue_N_conc</t>
  </si>
  <si>
    <t>ICRP</t>
  </si>
  <si>
    <t>residue_P_conc</t>
  </si>
  <si>
    <t>O6. Soil Layer Properties</t>
  </si>
  <si>
    <t>SLDUB</t>
  </si>
  <si>
    <t>me_soil_layer_top_depth</t>
  </si>
  <si>
    <t>SLDLB</t>
  </si>
  <si>
    <t>me_soil_layer_bot_depth</t>
  </si>
  <si>
    <t>SWLD</t>
  </si>
  <si>
    <t>soil_water_by_layer</t>
  </si>
  <si>
    <t>NOSLD</t>
  </si>
  <si>
    <t>NO3_soil_by_layer</t>
  </si>
  <si>
    <t>NHSLD</t>
  </si>
  <si>
    <t>NH4_soil_by_layer</t>
  </si>
  <si>
    <t>NISLD</t>
  </si>
  <si>
    <t>inorganic_N_by_layer</t>
  </si>
  <si>
    <t>SLPHW</t>
  </si>
  <si>
    <t>soil_pH_in_water</t>
  </si>
  <si>
    <t>SLCEC</t>
  </si>
  <si>
    <t>cation_exchange_capacity</t>
  </si>
  <si>
    <t>S1. Soil Metadata</t>
  </si>
  <si>
    <t>SOIL_NAME</t>
  </si>
  <si>
    <t>name_of_soil_profile</t>
  </si>
  <si>
    <t>CLASSIFICATION</t>
  </si>
  <si>
    <t>soil_classification</t>
  </si>
  <si>
    <t>SL_SYSTEM</t>
  </si>
  <si>
    <t>soil_classific_system</t>
  </si>
  <si>
    <t>SL_SOURCE</t>
  </si>
  <si>
    <t>soil_source</t>
  </si>
  <si>
    <t>SOIL_LAT</t>
  </si>
  <si>
    <t>latitude_soil_profile</t>
  </si>
  <si>
    <t>SOIL_LONG</t>
  </si>
  <si>
    <t>longitude_soil_profile</t>
  </si>
  <si>
    <t>SOIL_ELEV</t>
  </si>
  <si>
    <t>soil_site_elevation</t>
  </si>
  <si>
    <t>SL_SLOPE</t>
  </si>
  <si>
    <t>soil_profile_slope</t>
  </si>
  <si>
    <t>SSCOL</t>
  </si>
  <si>
    <t>soil_surface_color</t>
  </si>
  <si>
    <t>S2. Soil Layer Properties</t>
  </si>
  <si>
    <t>SLLT</t>
  </si>
  <si>
    <t>soil_layer_top_depth</t>
  </si>
  <si>
    <t>soil_layer_base_depth</t>
  </si>
  <si>
    <t>SLCLY</t>
  </si>
  <si>
    <t>soil_clay_fraction</t>
  </si>
  <si>
    <t>SLSIL</t>
  </si>
  <si>
    <t>soil_silt_fraction</t>
  </si>
  <si>
    <t>SLSND</t>
  </si>
  <si>
    <t>soil_sand_fraction</t>
  </si>
  <si>
    <t>SLCF</t>
  </si>
  <si>
    <t>soil_coarse_fraction</t>
  </si>
  <si>
    <t>SLOC</t>
  </si>
  <si>
    <t>soil_organic_C_perc_layr</t>
  </si>
  <si>
    <t>SLBDM</t>
  </si>
  <si>
    <t>soil_bulk_density_moist</t>
  </si>
  <si>
    <t>SLLL</t>
  </si>
  <si>
    <t>soil_water_lower_limit</t>
  </si>
  <si>
    <t>SLDUL</t>
  </si>
  <si>
    <t>soil_wat_drned_upper_lim</t>
  </si>
  <si>
    <t>SKSAT</t>
  </si>
  <si>
    <t>sat_hydraul_conductivity</t>
  </si>
  <si>
    <t>W1. Weather Station Metadata</t>
  </si>
  <si>
    <t>WST_NAME</t>
  </si>
  <si>
    <t>weather_station_name</t>
  </si>
  <si>
    <t>WST_LAT</t>
  </si>
  <si>
    <t>weather_sta_latitude</t>
  </si>
  <si>
    <t>WST_LONG</t>
  </si>
  <si>
    <t>weather_sta_longitude</t>
  </si>
  <si>
    <t>WST_ELEV</t>
  </si>
  <si>
    <t>weather_sta_elevation</t>
  </si>
  <si>
    <t>TEMHT</t>
  </si>
  <si>
    <t>temperature_sensor_ht</t>
  </si>
  <si>
    <t>WST_REF</t>
  </si>
  <si>
    <t>weather_sta_reference</t>
  </si>
  <si>
    <t>W2. Daily Weather Data</t>
  </si>
  <si>
    <t>weather_date</t>
  </si>
  <si>
    <t>TMIN</t>
  </si>
  <si>
    <t>minimum_temperature</t>
  </si>
  <si>
    <t>TMAX</t>
  </si>
  <si>
    <t>maximum_temperature</t>
  </si>
  <si>
    <t>RAIN</t>
  </si>
  <si>
    <t>rain_snow_fall</t>
  </si>
  <si>
    <t>SRAD</t>
  </si>
  <si>
    <t>solar_radiation</t>
  </si>
  <si>
    <t>TDEW</t>
  </si>
  <si>
    <t>temperature_dewpoint</t>
  </si>
  <si>
    <t>WIND</t>
  </si>
  <si>
    <t>wind_speed_daily</t>
  </si>
  <si>
    <t>See "List of sheets and keys"</t>
  </si>
  <si>
    <t>Experiment ID</t>
  </si>
  <si>
    <t>Crop Information: REQUIRED
Provides experiment- or site-level metadata about crop species and cultivars. 
- Each row represents a crop variety and it's intended use. For example, if a particular maize species is used one year for grain and another year for sileage, it should be entered into two rows. 
- The "Crop ID" in Column D links the information provided to the Treatments sheet, so the Crop ID values must match across sheets. 
- Experiment ID, Site, and Year are optional. These are not needed for linking data across sheets, but their values might be useful as a reference as data are entered.</t>
  </si>
  <si>
    <t>Yield and Summary Data: REQUIRED
Provides data on yield, yield components and crop development, including phenology as dates.
- Each row is associated with observations at the plot level. 
- Observations are either typically phenology (dates of key crop developmental stages) or are observed at harvest.
- Experiment ID, Site, and Year are optional. These are not needed for data linkage, but might be useful as a reference when data are entered.
- Treatment and Replicate are optional. These are not needed for data linkage, but might be useful as a reference when data are entered.</t>
  </si>
  <si>
    <t>Crop Observations: OPTIONAL
Describes crop growth and development as time series over the course of an experiment. 
- Each row is associated with observations at the plot level on the given Sampling Date. 
- Data for each date and plot combination are entered on a separate row.
- Additional tables may be added which contain different types of observations or data sampled on different dates.
- Experiment ID, Site, and Year are optional. These are not needed for data linkage, but might be useful as a reference when data are entered.
- Treatment and Replicate are optional. These are not needed for data linkage, but might be useful as a reference when data are entered.</t>
  </si>
  <si>
    <t>Crop Health Observations: OPTIONAL
This table is used to enter observations of crop health, including stress, disease, or damage over the course of the experiment. 
- Each row is associated with observations at the plot level on the given date. 
- Data for each date and plot combination should be entered on a separate row.
- Experiment ID, Site, and Year are optional. These are not needed for data linkage, but might be useful as a reference when data are entered.
- Treatment and Replicate are optional. These are not needed for data linkage, but might be useful as a reference when data are entered.</t>
  </si>
  <si>
    <r>
      <rPr>
        <b/>
        <sz val="12"/>
        <color theme="1"/>
        <rFont val="Calibri"/>
        <family val="2"/>
      </rPr>
      <t>Overview</t>
    </r>
    <r>
      <rPr>
        <sz val="12"/>
        <color theme="1"/>
        <rFont val="Calibri"/>
        <family val="2"/>
      </rPr>
      <t xml:space="preserve">: This template file is used to enter metadata and data contributed to FDACS and similar projects so that datasets can be stored in a database or other repository to allow search, access, aggregation, and reuse of the data. The template helps capture associations among types of data and ensures that sufficient data are recorded on management, soils and weather to enable robust analyses. All metadata and data are entered into experiment, site, field, and plot level sheets. </t>
    </r>
    <r>
      <rPr>
        <b/>
        <sz val="12"/>
        <color theme="1"/>
        <rFont val="Calibri"/>
        <family val="2"/>
      </rPr>
      <t xml:space="preserve">Each sheet in the data entry template represents one class of data and includes instructions about the data that should be entered into that sheet. </t>
    </r>
    <r>
      <rPr>
        <sz val="12"/>
        <color theme="1"/>
        <rFont val="Calibri"/>
        <family val="2"/>
      </rPr>
      <t xml:space="preserve"> Further instructions are provided in the PDF </t>
    </r>
    <r>
      <rPr>
        <i/>
        <sz val="12"/>
        <color theme="1"/>
        <rFont val="Calibri"/>
        <family val="2"/>
      </rPr>
      <t>FDACS Data Entry Protocol</t>
    </r>
    <r>
      <rPr>
        <sz val="12"/>
        <color theme="1"/>
        <rFont val="Calibri"/>
        <family val="2"/>
      </rPr>
      <t xml:space="preserve">. </t>
    </r>
  </si>
  <si>
    <t>Local name for experiment site</t>
  </si>
  <si>
    <r>
      <rPr>
        <b/>
        <sz val="10"/>
        <color theme="1"/>
        <rFont val="Calibri"/>
        <family val="2"/>
      </rPr>
      <t>Experimental Design: REQUIRED</t>
    </r>
    <r>
      <rPr>
        <sz val="10"/>
        <color theme="1"/>
        <rFont val="Calibri"/>
        <family val="2"/>
      </rPr>
      <t xml:space="preserve">
Describes the experimental design, including number of treatments, number of replicates, structure of experimental design (i.e. factorial, split plot, randomized comleted block design), and plot size. One row should be completed for each experiment or combination of experiment and site.</t>
    </r>
  </si>
  <si>
    <r>
      <rPr>
        <b/>
        <sz val="10"/>
        <color theme="1"/>
        <rFont val="Calibri"/>
        <family val="2"/>
      </rPr>
      <t>Treatments: REQUIRED</t>
    </r>
    <r>
      <rPr>
        <sz val="10"/>
        <color theme="1"/>
        <rFont val="Calibri"/>
        <family val="2"/>
      </rPr>
      <t xml:space="preserve">
Describes the factors used in the experimental design of each experiment to construct treatments and defines the specific crop types and management schedules associated with each treatment. 
- The management schedules are detailed in separate tables for each factor or management type.
- Even if not considered "Treatments" in the conventional sense of planned treatments, treatment levels may be required if fields or management vary (e.g., due to irrigation varying by block).
- Columns E through N represent the experimental factors which make up the unique combinations of location / management / genetics for each treatment in the experiment.</t>
    </r>
  </si>
  <si>
    <r>
      <rPr>
        <b/>
        <sz val="10"/>
        <color theme="1"/>
        <rFont val="Calibri"/>
        <family val="2"/>
      </rPr>
      <t>Plots: REQUIRED</t>
    </r>
    <r>
      <rPr>
        <sz val="10"/>
        <color theme="1"/>
        <rFont val="Calibri"/>
        <family val="2"/>
      </rPr>
      <t xml:space="preserve">
Associates plots with the respective management treatment and replicate numbers. 
- Plot_ID indicates the specific combination of a treatment and replicate (or block), and represents the physical plot in the field. Please enter the plot number as the Plot_ID.  
- A field map can be included with the experiment by pasting an image of the field map in this sheet.
- A "plot" may also represent a single location in survey-type studies across multiple fields and/or farms.</t>
    </r>
  </si>
  <si>
    <t>Planting: TABLE
Provides information on when and how the crop was planted for each experiment. 
- Each planting schedule consists of all planting events associated with one or more treatments. If all plots were planted on the same date with the same planting density, a single row may be used to describe this event. 
- The "Planting schedule" ID in Column D  links the information provided to the Treatments sheet, so the Planting schedule values must match across sheets.
- Experiment ID, Site, and Year are optional. These are not needed for data linkage, but might be useful as a reference as data are entered.</t>
  </si>
  <si>
    <t>Irrigation: OPTIONAL
Describes the irrigation schedules for each experiment. 
- This table is required only if an experiment included application of irrigation water.
- An irrigation schedule consists of all irrigation records associated with one or more irrigation treatments. These may not be planned irrigation treatments but simply arose  due to differences in when or how much water was applied in different parts of the experiment.
- For sub-irrigation, use the Notes related to irrigation to described the method, especially depth to water table.
- The "Irrigation schedule" ID in Column D is used as linkage to the Treatments sheet.
- Experiment ID, Site, and Year are optional. These are not needed for data linkage, but might be useful as a reference as data are entered.</t>
  </si>
  <si>
    <t>Fertilizer: OPTIONAL
Describes any fertilizer applications in terms of amounts, dates and application methods. 
- Required only if an experiment included application of fertilizers.
- A fertilizer schedule (column D) identifies all fertilizer application events associated with one or more treatments. This fertilizer schedule ID provides linkage to the Treatments sheet.
- Multiple fertilizer applications may recorded for the same schedule and date if different types of fertilizers are applied as part of a single treatment or split applications are given.  
- Experiment ID, Site, and Year are optional. These are not needed for data linkage, but might be useful as a reference as data are entered.
- Nutrient amounts should be given as elemental values (not P2O5 and K2O as given on fertilizer bags).</t>
  </si>
  <si>
    <t>Organic Amendments: OPTIONAL
Describes any applications of organic materials such as manure or straw mulch.
- Required only if an experiment included application of organic materials.
- An organic amendments schedule (column D) consists of all application events associated with one or more treatments. This organic amendments schedule ID provides linkage to the Treatments sheet.
- Multiple applications may be made on the same date and ammendment level if different types of materials are applied s part of a single treatment.
- Experiment ID, Site, and Year are optional. These are not needed for data linkage, but might be useful as a reference as data are entered.</t>
  </si>
  <si>
    <r>
      <rPr>
        <b/>
        <sz val="10"/>
        <color theme="1"/>
        <rFont val="Calibri"/>
        <family val="2"/>
      </rPr>
      <t>Sites: REQUIRED</t>
    </r>
    <r>
      <rPr>
        <sz val="10"/>
        <color theme="1"/>
        <rFont val="Calibri"/>
        <family val="2"/>
      </rPr>
      <t xml:space="preserve">
Describes the general location of the experiment(s). 
- Site usually corresponds to the general location such as an exeriment station, nearby town, or a farm field. The exact location of an experiment corresponds to one or more fields described in sheet E2.
</t>
    </r>
  </si>
  <si>
    <t>Experiments</t>
  </si>
  <si>
    <r>
      <rPr>
        <b/>
        <sz val="10"/>
        <color theme="1"/>
        <rFont val="Calibri"/>
        <family val="2"/>
      </rPr>
      <t>Fields: REQUIRED</t>
    </r>
    <r>
      <rPr>
        <sz val="10"/>
        <color theme="1"/>
        <rFont val="Calibri"/>
        <family val="2"/>
      </rPr>
      <t xml:space="preserve">
Provides field-level metadata for the each exeriment. Fields are associated with unique combinations of weather and soil data. Please provide location information in decimal degrees format (west longitude is </t>
    </r>
    <r>
      <rPr>
        <b/>
        <sz val="10"/>
        <color theme="1"/>
        <rFont val="Calibri"/>
        <family val="2"/>
      </rPr>
      <t>negative</t>
    </r>
    <r>
      <rPr>
        <sz val="10"/>
        <color theme="1"/>
        <rFont val="Calibri"/>
        <family val="2"/>
      </rPr>
      <t>).  
- A field could refer to a site, field, or plot, depending on the spatial resolution of the soil and weather data.
- If the same field is used in more than one experiment, please provide a "Field location" identifier even if other data are unchanged.
- If soils vary within an experiment, each soil category may be considered a separate field.
- The Soil ID and Weather station ID shoudl match entries for Soil Metadata and Weather Station Metadata.
- If the location of the field is to be anonymized, please provide the distance to the weather station instead of the field latitude and longitude.</t>
    </r>
  </si>
  <si>
    <t>Chemical Applications: OPTIONAL
Provides information on any chemical applications schedules for individual experiments. 
- Required only if the experiment included application of chemicals not described in the fertilizer or organic amendments tables.
- Each "Chemical application schedule" is associated with all chemical applications associated with with one or more treatments. The "Chemical application schedule" ID in Column D is used as linkage to the Treatments sheet.
- Experiment ID, Site, and Year are optional. These are not needed for data linkage, but might be useful as a reference as data are entered.</t>
  </si>
  <si>
    <t>Tillage: OPTIONAL
Provides information on tillage or other field operation schedules for an experiment. 
- This sheet is required only if the experiment included tillage or similar events that are expected to have a significant impact on crop growth.
- Each tillage schedule is associated with all tillage events associated with with one or more treatments.
- The "Tillage schedule" in Column D is used as linkage to the Treatments sheet.
- Experiment ID, Site, and Year are optional. These are not needed for data linkage, but might be useful as a reference as data are entered.</t>
  </si>
  <si>
    <t>Harvest: REQUIRED
Provides information on harvests for each experiment.
- Each harvest event is entered and linked to the Treatments table by column D, the "Harvest schedule" ID.
- Multiple harvest events may be associated with a single Harvest schedule, such as for hay crops with multiple harvests.
- Experiment ID, Site, and Year are optional. These are not needed for data linkage, but might be useful as a reference as data are entered.</t>
  </si>
  <si>
    <t>Soil Surface Observations: OPTIONAL
This table provides observations of surface conditions at the plot level for each experiment or site within an experiment. Presence of organic matter, including residues from a previous crop, should be noted.
- Each row is associated with observations at the plot level on the given date. 
- Data for each date should be entered on a separate row.
- Experiment ID, Site, and Year are optional. These are not needed for data linkage, but might be useful as a reference when data are entered.
- Treatment and Replicate are optional. These are not needed for data linkage, but might be useful as a reference when data are entered.</t>
  </si>
  <si>
    <r>
      <t xml:space="preserve">Soil Metadata: REQUIRED
Provides metadata for soils in this experiment or site within an experiment and for surface information such as slope and color.
- Each SOIL_ID is linked to a Field and to Soil Layer Properties.
- Please provide location information in a decimal degrees format with west longitude as a </t>
    </r>
    <r>
      <rPr>
        <b/>
        <sz val="10"/>
        <color theme="1"/>
        <rFont val="Calibri"/>
        <family val="2"/>
      </rPr>
      <t>negative</t>
    </r>
    <r>
      <rPr>
        <sz val="10"/>
        <color theme="1"/>
        <rFont val="Calibri"/>
        <family val="2"/>
      </rPr>
      <t xml:space="preserve"> number.</t>
    </r>
  </si>
  <si>
    <r>
      <t xml:space="preserve">Weather Station Metadata: REQUIRED
Provides metadata for the weather stations associated with an experiment or site within an experiment.
- Each weather station is identified by a Weather station ID (WST_ID), which links the data to a Field and to the daily weather data. 
- Please provide location information in a decimal degrees format with west longitude as a </t>
    </r>
    <r>
      <rPr>
        <b/>
        <sz val="10"/>
        <color theme="1"/>
        <rFont val="Calibri"/>
        <family val="2"/>
      </rPr>
      <t>negative</t>
    </r>
    <r>
      <rPr>
        <sz val="10"/>
        <color theme="1"/>
        <rFont val="Calibri"/>
        <family val="2"/>
      </rPr>
      <t xml:space="preserve"> number.</t>
    </r>
  </si>
  <si>
    <r>
      <rPr>
        <b/>
        <sz val="10"/>
        <color theme="1"/>
        <rFont val="Calibri"/>
        <family val="2"/>
      </rPr>
      <t>Daily Weather Data: REQUIRED</t>
    </r>
    <r>
      <rPr>
        <sz val="10"/>
        <color theme="1"/>
        <rFont val="Calibri"/>
        <family val="2"/>
      </rPr>
      <t xml:space="preserve">
Describes daily weather conditions for each weather station associated with an experiment or site within an experiment.
- Each station is identified by a Weather station ID (WST_ID), which links the data to a Field and to the daily weather data.
- If multiple weather stations are used, multiple tables may be provided. Change the name of the tab to the weather station ID if multple tables are used. </t>
    </r>
  </si>
  <si>
    <t>M1. Experiments</t>
  </si>
  <si>
    <t>Data release date</t>
  </si>
  <si>
    <t>Any field experiment. May include multiple sites or seasons.</t>
  </si>
  <si>
    <t xml:space="preserve">Experiment Metadata:  REQUIRED
Provides metadata on ownership of data, contact information, and whether portions of the data need to be anonymized. 
- Please provide a brief/descriptive name to use as the Experiment ID. This Experiment ID s be used throughout the data entry process.
- Anonymization refers to whether the site location is considered confidential (e.g., as requested by a particular farm owner). If no information is supplied regarding anonymization, the entire set of data will be made public.
- The "When data can be published" column allows data to be embargoed for a period of up to one year from the end of the funded project to allow publication of related products. </t>
  </si>
  <si>
    <r>
      <rPr>
        <b/>
        <sz val="10"/>
        <color theme="1"/>
        <rFont val="Calibri"/>
        <family val="2"/>
      </rPr>
      <t>Analysis Methods: OPTIONAL</t>
    </r>
    <r>
      <rPr>
        <sz val="10"/>
        <color theme="1"/>
        <rFont val="Calibri"/>
        <family val="2"/>
      </rPr>
      <t xml:space="preserve">
Provides metadata on soil and plant tissue analysis methods. 
- In Column C, enter the header name that is used in the datafiles. 
- Use one row for each type of measurement that was analyzed. Multiple experiments may share a single method. 
- Column G allows description of calculations done to convert data from raw format to the variables and units contained in this dataset.</t>
    </r>
  </si>
  <si>
    <t>Exp 1</t>
  </si>
  <si>
    <t>Exp 2</t>
  </si>
  <si>
    <t>Sample_Exp_1</t>
  </si>
  <si>
    <t>Depth of application</t>
  </si>
  <si>
    <t>Harvest method</t>
  </si>
  <si>
    <t>Main product harvested</t>
  </si>
  <si>
    <t>By-product harvested</t>
  </si>
  <si>
    <t>SheetName</t>
  </si>
  <si>
    <t>M2. Sites</t>
  </si>
  <si>
    <t>Town or other</t>
  </si>
  <si>
    <t>FL_LOC_4</t>
  </si>
  <si>
    <t>M3. Experimental Design</t>
  </si>
  <si>
    <t>Study year</t>
  </si>
  <si>
    <t>Drainage type</t>
  </si>
  <si>
    <t>What was actually planted (e.g., seed, seed piece, cutting, transplant, etc.)</t>
  </si>
  <si>
    <t>IR_NOTES</t>
  </si>
  <si>
    <t>Total above ground biomass</t>
  </si>
  <si>
    <t>Tops dry weight</t>
  </si>
  <si>
    <t>Tuber dry weight</t>
  </si>
  <si>
    <t>Leaf dry weight</t>
  </si>
  <si>
    <t>Stem dry weight</t>
  </si>
  <si>
    <t>Leaf number per stem</t>
  </si>
  <si>
    <t>number</t>
  </si>
  <si>
    <t>Leaf area index</t>
  </si>
  <si>
    <t>m2/m2</t>
  </si>
  <si>
    <t>Tops (canopy) N concentration</t>
  </si>
  <si>
    <t>Leaf N concentration</t>
  </si>
  <si>
    <t>Sampling date</t>
  </si>
  <si>
    <t>e.g., maize stubble, wheat straw, bark, etc.</t>
  </si>
  <si>
    <t>Depth of measurement, bottom of soil layer</t>
  </si>
  <si>
    <t>Nitrate N</t>
  </si>
  <si>
    <t>Ammonium N</t>
  </si>
  <si>
    <t>Potassium base saturation</t>
  </si>
  <si>
    <t>Magnesium base saturation</t>
  </si>
  <si>
    <t>Calcium base saturation</t>
  </si>
  <si>
    <t>Hydrogen base saturation</t>
  </si>
  <si>
    <t>g/m3</t>
  </si>
  <si>
    <t>° as decimal fraction</t>
  </si>
  <si>
    <t>C</t>
  </si>
  <si>
    <t>DEMO</t>
  </si>
  <si>
    <t>Somewhere</t>
  </si>
  <si>
    <t>HAFL</t>
  </si>
  <si>
    <t>Hastings</t>
  </si>
  <si>
    <t>https://www.fawn.ifas.ufl.edu/data/</t>
  </si>
  <si>
    <t>Experiment 3</t>
  </si>
  <si>
    <t>Name of experiment</t>
  </si>
  <si>
    <t>Names of participating institutions</t>
  </si>
  <si>
    <t>E-mail address of researcher</t>
  </si>
  <si>
    <t>Document name in abbreviated form</t>
  </si>
  <si>
    <t>URL for location of digital document</t>
  </si>
  <si>
    <t>Digital_object_identifier according to international standard (DOI)</t>
  </si>
  <si>
    <t>Name of site for experiment</t>
  </si>
  <si>
    <t>First political subdivision for field location (e.g., state, province, department)</t>
  </si>
  <si>
    <t>Second political subdivision for field location (e.g, county)</t>
  </si>
  <si>
    <t>Field latitude</t>
  </si>
  <si>
    <t>Field longitude, E positive, W negative</t>
  </si>
  <si>
    <t>Notes on persons involved with the experiment(s)</t>
  </si>
  <si>
    <t>N</t>
  </si>
  <si>
    <t>Date that the dataset may be released to public</t>
  </si>
  <si>
    <t>Locally used name for experiment site</t>
  </si>
  <si>
    <t>Number of treatments. For FDACS this is main nutrient response.</t>
  </si>
  <si>
    <t>Number of blocks or replicates</t>
  </si>
  <si>
    <t>Experimental design (e.g., factorial, split plot, RCB)</t>
  </si>
  <si>
    <t>General type of experiment (e.g., fertilizer rate)</t>
  </si>
  <si>
    <t>Main factor, factors or interactions of interest in an experiment</t>
  </si>
  <si>
    <t>Experimental factor combinations</t>
  </si>
  <si>
    <t>Plot length (gross) for single plot or treatment</t>
  </si>
  <si>
    <t>Plot width (gross) for single plot or treatment</t>
  </si>
  <si>
    <t>plot_length</t>
  </si>
  <si>
    <t>plot_width</t>
  </si>
  <si>
    <t>PLTLN</t>
  </si>
  <si>
    <t>PLTWI</t>
  </si>
  <si>
    <t>Year associated with experiment or crop rotation</t>
  </si>
  <si>
    <t>Level identifier for field</t>
  </si>
  <si>
    <t>Level identifier for crop</t>
  </si>
  <si>
    <t>Level identifier for fertilizer applications</t>
  </si>
  <si>
    <t>Level identifier for applications of organic matter</t>
  </si>
  <si>
    <t>Level identifier for applications of agrochemicals (e.g., herbicides)</t>
  </si>
  <si>
    <t>Level identifier for tillage or other field operations</t>
  </si>
  <si>
    <t>Level identifier for harvests</t>
  </si>
  <si>
    <t>Level identifier for plantings</t>
  </si>
  <si>
    <t>Level identifier for irrigations</t>
  </si>
  <si>
    <t>Comments or notes about a specific treatment</t>
  </si>
  <si>
    <t>Level identifier for weather data source associated with the field</t>
  </si>
  <si>
    <t>Level identifier for soil data associated with field</t>
  </si>
  <si>
    <t>Distance from weather station to field (m)</t>
  </si>
  <si>
    <t>Field slope (from horizontal)</t>
  </si>
  <si>
    <t>Drainage, type in field</t>
  </si>
  <si>
    <t>Level identifier for a single plot</t>
  </si>
  <si>
    <t>Replicate or block number</t>
  </si>
  <si>
    <t>Harvest operations, percent economic product harvested</t>
  </si>
  <si>
    <t>Harvest operations, percent of by-product harvested</t>
  </si>
  <si>
    <t>Harvest operations, crop component harvested</t>
  </si>
  <si>
    <t>Harvest operations date</t>
  </si>
  <si>
    <t>Tillage date</t>
  </si>
  <si>
    <t>Tillage operations, name of specific event</t>
  </si>
  <si>
    <t>Tillage operations depth</t>
  </si>
  <si>
    <t>Tillage notes, extensive comments on practices</t>
  </si>
  <si>
    <t>Chemicals application date</t>
  </si>
  <si>
    <t>Chemicals application material</t>
  </si>
  <si>
    <t>Chemicals application amount (active)</t>
  </si>
  <si>
    <t>Chemical notes, extensive comments on applications</t>
  </si>
  <si>
    <t>Depth of application of chemical if injected or sub-surface banded</t>
  </si>
  <si>
    <t>Chemical application target (e.g., broadleaf weeds, apids …)</t>
  </si>
  <si>
    <t>Organic materials application date</t>
  </si>
  <si>
    <t>Organic material, identifying code</t>
  </si>
  <si>
    <t>Organic materials application depth</t>
  </si>
  <si>
    <t>Organic materials application amount, dry weight basis</t>
  </si>
  <si>
    <t>Organic materials application method</t>
  </si>
  <si>
    <t>Organic materials, extended comments on treatment(s)</t>
  </si>
  <si>
    <t>Organic materials nitrogen concentration</t>
  </si>
  <si>
    <t>Fertilization date</t>
  </si>
  <si>
    <t>Fertilizer material</t>
  </si>
  <si>
    <t>Name or notes for this fertilizer application</t>
  </si>
  <si>
    <t>Fertilizer application method</t>
  </si>
  <si>
    <t>Fertilizer application depth</t>
  </si>
  <si>
    <t>Nitrogen (elemental) in applied fertilizer</t>
  </si>
  <si>
    <t>Phosphorus (elemental) in applied fertilizer</t>
  </si>
  <si>
    <t>Potassium (elemental) in applied fertilizer</t>
  </si>
  <si>
    <t>Irrigation date</t>
  </si>
  <si>
    <t>Irrigation operation (e.g., furrow, sprinkler, drip…)</t>
  </si>
  <si>
    <t>Irrigation amount, depth of water</t>
  </si>
  <si>
    <t>Irrigation, notes on irrigation application</t>
  </si>
  <si>
    <t>Planting or sowing date</t>
  </si>
  <si>
    <t>Plant population at planting</t>
  </si>
  <si>
    <t>Plant population at emergence</t>
  </si>
  <si>
    <t>Distance between two adjacent rows</t>
  </si>
  <si>
    <t>Cultivar name</t>
  </si>
  <si>
    <t>Notes describing additional attributes of cultivar (e.g., herbicide resistance, maturity …)</t>
  </si>
  <si>
    <t>Crop species (e.g., corn, potato, carrot, cotton …)</t>
  </si>
  <si>
    <t>Fertilizer analysis as N:P2O5:K2O (e.g., 10:30:10)</t>
  </si>
  <si>
    <t>Replicate number</t>
  </si>
  <si>
    <t>Tops dry weight at harvest</t>
  </si>
  <si>
    <t>CWAH</t>
  </si>
  <si>
    <t>tops_dry_weight_harvest</t>
  </si>
  <si>
    <t>Date of measurement</t>
  </si>
  <si>
    <t>Field, short notes on crop condition</t>
  </si>
  <si>
    <t>Residue above-ground weight, dry weight basis</t>
  </si>
  <si>
    <t>Residue, above-ground, nitrogen concentration</t>
  </si>
  <si>
    <t>Residue, above-ground, phosphorus concentration</t>
  </si>
  <si>
    <t>Residue, above-ground, potassium concentration</t>
  </si>
  <si>
    <t>Soil layer depth to upper boundary of sample (top)</t>
  </si>
  <si>
    <t>Soil layer depth to lower boundary of sample (bottom)</t>
  </si>
  <si>
    <t>Soil water measured at a specified depth</t>
  </si>
  <si>
    <t>NO3[N], for a given soil layer</t>
  </si>
  <si>
    <t>NH4[N], for a given soil layer</t>
  </si>
  <si>
    <t>Inorganic N for a given soil layer</t>
  </si>
  <si>
    <t>SLPX</t>
  </si>
  <si>
    <t>Potassium, exchangeable</t>
  </si>
  <si>
    <t>Phosphorus, extractable</t>
  </si>
  <si>
    <t>pH of soil in water, from profile description</t>
  </si>
  <si>
    <t>SLKE</t>
  </si>
  <si>
    <t>soil_magnesium_conc</t>
  </si>
  <si>
    <t>SLMG</t>
  </si>
  <si>
    <t>phosphorus_extractable</t>
  </si>
  <si>
    <t>potassium_exchangeable</t>
  </si>
  <si>
    <t>Tops dry weight at date</t>
  </si>
  <si>
    <t>Leaf dry weight at date</t>
  </si>
  <si>
    <t>Stem dry weight at date</t>
  </si>
  <si>
    <t>Tuber dry weight at date</t>
  </si>
  <si>
    <t>Leaf area index at date</t>
  </si>
  <si>
    <t>Leaf N concentration at date</t>
  </si>
  <si>
    <t>Name of laboratory conducting analyses</t>
  </si>
  <si>
    <t>Name of parameter being reported</t>
  </si>
  <si>
    <t>Name of parameter as it appears in laboratory report</t>
  </si>
  <si>
    <t>Unit of measurement in report</t>
  </si>
  <si>
    <t>Method used to obtain value</t>
  </si>
  <si>
    <t>Formula used to compute reported value</t>
  </si>
  <si>
    <t>Name of soil profile, usually the soil series name or equivalent. Use soil_site for specific profile locations.</t>
  </si>
  <si>
    <t>Soil classification system (e.g., FAO, USDA)</t>
  </si>
  <si>
    <t>Soil classification (e.g., Loamy, siliceous, semiactive, hyperthermic Grossarenic Paleudults)</t>
  </si>
  <si>
    <t>Latitude of soil profile site</t>
  </si>
  <si>
    <t>Longitude of soil profile site</t>
  </si>
  <si>
    <t>Elevation of soil profile site</t>
  </si>
  <si>
    <t>Slope where soil profile characterized</t>
  </si>
  <si>
    <t>Surface soil color, moist, using Munsell hue</t>
  </si>
  <si>
    <t>Soil layer top depth</t>
  </si>
  <si>
    <t>Soil layer base depth</t>
  </si>
  <si>
    <t>Soil texture, clay (&lt;0.002 mm), weight percent of fine earth</t>
  </si>
  <si>
    <t>Soil texture, silt (0.05 to 0.002 mm), weight percent of fine earth</t>
  </si>
  <si>
    <t>Soil texture, sand (0.05 to 2.0 mm), weight percent of fine earth</t>
  </si>
  <si>
    <t>Soil texture, coarse fraction (&gt;2 mm), weight percent of fine earth</t>
  </si>
  <si>
    <t>Total soil organic carbon by layer</t>
  </si>
  <si>
    <t>Soil bulk density with volume determined when soil is moist (approx. 33 kPa = 1/3 bar)</t>
  </si>
  <si>
    <t>Soil water, lower limit</t>
  </si>
  <si>
    <t>Soil water, drained upper limit</t>
  </si>
  <si>
    <t>Latitude of station, degrees decimal with North as positive value</t>
  </si>
  <si>
    <t>Longitude of station, degrees decimals with East as positive value</t>
  </si>
  <si>
    <t>URL, DOI or other link to description of weather station</t>
  </si>
  <si>
    <t>Date for daily weather, field observations, etc.</t>
  </si>
  <si>
    <t>Temperature of air, daily maximum</t>
  </si>
  <si>
    <t>Temperature of air, daily minimum</t>
  </si>
  <si>
    <t>Rainfall, including moisture in snow, in one day</t>
  </si>
  <si>
    <t>Solar radiation over day (daily Global horizontal irradiance)</t>
  </si>
  <si>
    <t>Equivalent</t>
  </si>
  <si>
    <t>Y</t>
  </si>
  <si>
    <t>EXNAME, SITE_NAME, FL, GE, PL, IR, FE, OM, CH, TI, HA</t>
  </si>
  <si>
    <t>EXNAME, SITE_NAME, SOIL_ID, WST_ID</t>
  </si>
  <si>
    <t>EXNAME, SITE_NAME, FL, TRTNO</t>
  </si>
  <si>
    <t>Location in ICASA Data Dictionary</t>
  </si>
  <si>
    <r>
      <t>Date:</t>
    </r>
    <r>
      <rPr>
        <sz val="12"/>
        <color theme="1"/>
        <rFont val="Calibri"/>
        <family val="2"/>
      </rPr>
      <t xml:space="preserve"> 2024-02-25</t>
    </r>
  </si>
  <si>
    <r>
      <t xml:space="preserve">Note on DRAFT version 0.9: </t>
    </r>
    <r>
      <rPr>
        <sz val="12"/>
        <color theme="1"/>
        <rFont val="Calibri"/>
        <family val="2"/>
      </rPr>
      <t>The data entry template is currently being tested and revised as issues arise. We anticipate that the final version of the FDACS template will be very similar, so this version safely provides an example of what the finalized template will look like.</t>
    </r>
  </si>
  <si>
    <t xml:space="preserve">1.     Save local copies of all original datasets. Only copy or import data out of the original data files. Do not manipulate data within a FDACS workbook. </t>
  </si>
  <si>
    <t>Dataset Terminology</t>
  </si>
  <si>
    <t>Soil Layer Properties: OPTIONAL
Reports observed or sensed soil data by soil layer over the course of the experiment. 
- Each row is associated with observations at the plot level on the given date and at the soil depth specified. 
- Data for each date and for each soil layer should be entered on a separate row.
- As a minimum, report conditions at the start of the experiment.
- Additional tables may be added which contain different types of observations or data sampled on different dates.
- Experiment ID, Site, and Year are optional. These are not needed for data linkage, but might be useful as a reference when data are entered.
- Treatment and Replicate are optional. These are not needed for data linkage, but might be useful as a reference when data are entered.</t>
  </si>
  <si>
    <t>Unique identifier to link soil initial conditions to experiments, sites or fields as specified in the treatments table</t>
  </si>
  <si>
    <t>Date soil properties were characterized</t>
  </si>
  <si>
    <t>initial_conditions_date</t>
  </si>
  <si>
    <t>ICDAT</t>
  </si>
  <si>
    <t>IC</t>
  </si>
  <si>
    <t>initial_conditions_level</t>
  </si>
  <si>
    <t>text</t>
  </si>
  <si>
    <t>initial_watr_conc_by_lyr</t>
  </si>
  <si>
    <t>initial_NH4_concen_layer</t>
  </si>
  <si>
    <t>initial_NO3_concen_layer</t>
  </si>
  <si>
    <t>ICH2O</t>
  </si>
  <si>
    <t>ICNH4</t>
  </si>
  <si>
    <t>ICNO3</t>
  </si>
  <si>
    <t>ICTL</t>
  </si>
  <si>
    <t>ICBL</t>
  </si>
  <si>
    <t>initial_soil_layer_top_depth</t>
  </si>
  <si>
    <t>initial_soil_layer_base_depth</t>
  </si>
  <si>
    <t>ICSC</t>
  </si>
  <si>
    <t>initial_soil_stable_C</t>
  </si>
  <si>
    <t>Stable organic carbon by layer, expressed as g[C]/100g[soil]</t>
  </si>
  <si>
    <t>Stable organic C</t>
  </si>
  <si>
    <t>E12</t>
  </si>
  <si>
    <t>Soil initial conditions ID</t>
  </si>
  <si>
    <t>Level identifier for soil initial conditions</t>
  </si>
  <si>
    <t>Portion of residue incorporated</t>
  </si>
  <si>
    <t>Incorporation depth for surface residue</t>
  </si>
  <si>
    <t>Depth of residue incorporation</t>
  </si>
  <si>
    <t>ICRIP</t>
  </si>
  <si>
    <t>residue_incorpor_depth</t>
  </si>
  <si>
    <t>ICRDP</t>
  </si>
  <si>
    <t>residue_incorporated</t>
  </si>
  <si>
    <t>Portion of surface residue that is incorporated prior to planting</t>
  </si>
  <si>
    <t>UFGD8201</t>
  </si>
  <si>
    <t>UFGA</t>
  </si>
  <si>
    <t>TRAD</t>
  </si>
  <si>
    <t>litter_trash_dry_wt</t>
  </si>
  <si>
    <t>LN0D</t>
  </si>
  <si>
    <t>litter_N_on_surface</t>
  </si>
  <si>
    <t>LP0D</t>
  </si>
  <si>
    <t>litter_P_on_surface</t>
  </si>
  <si>
    <t>LK0D</t>
  </si>
  <si>
    <t>litter_K_on_surface</t>
  </si>
  <si>
    <t>stubble</t>
  </si>
  <si>
    <t>PAR</t>
  </si>
  <si>
    <t xml:space="preserve">Experiment 1   </t>
  </si>
  <si>
    <t xml:space="preserve">Field3    </t>
  </si>
  <si>
    <t>O7. Water</t>
  </si>
  <si>
    <t>year</t>
  </si>
  <si>
    <t>Sampling depth</t>
  </si>
  <si>
    <t>Depth in soil where sample was extracted</t>
  </si>
  <si>
    <t>Row position</t>
  </si>
  <si>
    <t>For row crops, position relative to crop rows</t>
  </si>
  <si>
    <t>Sampling method</t>
  </si>
  <si>
    <t>Method used to obtain the water sample</t>
  </si>
  <si>
    <t>NO3-N conc</t>
  </si>
  <si>
    <t>Concentration of nitrogen as nitrate (NO3)</t>
  </si>
  <si>
    <t>mg N/L</t>
  </si>
  <si>
    <t>N3LCD</t>
  </si>
  <si>
    <t>NO3_leachate_conc</t>
  </si>
  <si>
    <t>Ammonium-N conc</t>
  </si>
  <si>
    <t>Concentration of nitrogen as ammonium (NH4)</t>
  </si>
  <si>
    <t>N4LCD</t>
  </si>
  <si>
    <t>NH4_leachate_conc</t>
  </si>
  <si>
    <t>Total Kjeldahl N conc</t>
  </si>
  <si>
    <t>Total nitrogen from Kjeldahl analysis</t>
  </si>
  <si>
    <t>Water sample notes</t>
  </si>
  <si>
    <t>Notes on how samples were taken, possible issues, etc.</t>
  </si>
  <si>
    <t>Water: OPTIONAL
For measured or sensed water composition, primarily for nitrate N but potentially for other solutes. 
- Each row is associated with observations at the plot level on the given date, at the specified soil sampling depth, and the posiition within the row (as applicable). 
- Data for each date and sample should be entered on a separate row.
- Experiment ID, Site, and Year are optional. These are not needed for data linkage, but might be useful as a reference when data are entered.
- Methods used to measure concentrations may be entered in sheet O1. Analysis Methods. 
- Treatment and Replicate are optional. These are not needed for data linkage, but might be useful as a reference when data are entered.</t>
  </si>
  <si>
    <t xml:space="preserve">suction cup lysimeter, drainage lysimeter, monitoring well, other </t>
  </si>
  <si>
    <t>O7</t>
  </si>
  <si>
    <t>Water</t>
  </si>
  <si>
    <t>preplanting</t>
  </si>
  <si>
    <t>Timing of application in relation to growth stage (e.g., preplant, early grain-fill)</t>
  </si>
  <si>
    <t>E12. Preplant Soil</t>
  </si>
  <si>
    <t>Preplant Soil Layers: OPTIONAL
This table allows description of the preplant soil conditions at the site or field for each experiment or site within an experiment. Nutrient data is often used to adjust fertilizer applications.
- Each row is associated with observations at the plot level on the given date and at the soil depth specified. This information can be considered the "initial conditions" for the experiment. 
- Data for each date and for each soil layer should be entered on a separate row.
- Experiment ID, Site, and Year are optional. These are not needed for data linkage, but might be useful as a reference when data are entered.</t>
  </si>
  <si>
    <t>Specific location of an experiment or an area within an experiment that is judged to have uniform soil and weather conditions.</t>
  </si>
  <si>
    <t>Matrix</t>
  </si>
  <si>
    <t>EPA method</t>
  </si>
  <si>
    <t>e.g., soil, water, crop tissue</t>
  </si>
  <si>
    <t>Matrex</t>
  </si>
  <si>
    <t>EPA Method</t>
  </si>
  <si>
    <t>Anonymize</t>
  </si>
  <si>
    <t>Experiment name</t>
  </si>
  <si>
    <t>Identifier for individual experiment. Suggested 8 characters.</t>
  </si>
  <si>
    <t>EID</t>
  </si>
  <si>
    <t>experiment_ID</t>
  </si>
  <si>
    <t>Farm 2</t>
  </si>
  <si>
    <t>.</t>
  </si>
  <si>
    <t>% nitrogen</t>
  </si>
  <si>
    <t>Tops N concentration</t>
  </si>
  <si>
    <t>My Fake Data</t>
  </si>
  <si>
    <t>Missing value</t>
  </si>
  <si>
    <t>Links to sheets</t>
  </si>
  <si>
    <t>Link to M1. Experiments</t>
  </si>
  <si>
    <t>Link to M2. Sites</t>
  </si>
  <si>
    <t>Link to M3. Experimental Design</t>
  </si>
  <si>
    <t>Link to E1. Treatments</t>
  </si>
  <si>
    <t>Link to E2. Fields</t>
  </si>
  <si>
    <t>Link to E3. Plots</t>
  </si>
  <si>
    <t>Link to E4. Crop Information</t>
  </si>
  <si>
    <t>Link to E5. Planting</t>
  </si>
  <si>
    <t>Link to E6. Irrigation</t>
  </si>
  <si>
    <t>Link to E7. Fertilizer</t>
  </si>
  <si>
    <t>Link to E8. Organic Amendments</t>
  </si>
  <si>
    <t>Link to E9. Tillage</t>
  </si>
  <si>
    <t>Link to E10. Chemical Applications</t>
  </si>
  <si>
    <t>Link to E11. Harvest</t>
  </si>
  <si>
    <t>Preplant Soil</t>
  </si>
  <si>
    <t>Link to E12. Preplant Soil</t>
  </si>
  <si>
    <t>(not applicable)</t>
  </si>
  <si>
    <t>Link to O1. Analysis Methods</t>
  </si>
  <si>
    <t>Link to O2. Yield Summary</t>
  </si>
  <si>
    <t>Link to O3. Crop Growth</t>
  </si>
  <si>
    <t>Link to O4. Crop Health</t>
  </si>
  <si>
    <t>Link to O5. Soil Surface Properties</t>
  </si>
  <si>
    <t>Link to O6. Soil Layer Properties</t>
  </si>
  <si>
    <t>Link to O7. Water</t>
  </si>
  <si>
    <t>Link to S1. Soil Metadata</t>
  </si>
  <si>
    <t>Link to S2. Soil Layer Properties</t>
  </si>
  <si>
    <t>Link to W1. Weather Station Metadata</t>
  </si>
  <si>
    <t>Link to W2. Daily Weather Data</t>
  </si>
  <si>
    <t>Link to Z1. Dictionary Metadata</t>
  </si>
  <si>
    <t>Link to Z2. Dictionary Observations</t>
  </si>
  <si>
    <t>Link to Z3. Dictionary Soils Weather</t>
  </si>
  <si>
    <t>Weather station wind sensor height</t>
  </si>
  <si>
    <t>Weather station wind sensor (anemometer) height</t>
  </si>
  <si>
    <t>WNDHT</t>
  </si>
  <si>
    <t>ref_height_windsp_meas</t>
  </si>
  <si>
    <t>Sheet index</t>
  </si>
  <si>
    <t>https://github.com/DSSAT/ICASA-Dictionary</t>
  </si>
  <si>
    <r>
      <rPr>
        <b/>
        <sz val="10"/>
        <color theme="1"/>
        <rFont val="Calibri"/>
        <family val="2"/>
      </rPr>
      <t>Dictionary Soils Weather: REQUIRED</t>
    </r>
    <r>
      <rPr>
        <sz val="10"/>
        <color theme="1"/>
        <rFont val="Calibri"/>
        <family val="2"/>
      </rPr>
      <t xml:space="preserve">
Defines variables used to describe soil profile and daily weather, including locations of soil profiles or weather stations referred to in sheets S1, S2, W1, and W2.
- Variable type corresponds to the respective sheet where the variable appears.
- VariableName is the name of the variable as it appears in row 4 of the respective sheet. 
- Definition briefly explains the meaning of the variable.
- Units decribes the units of measurement (SI, as opposed to English).
- Priority indicates whether a variable is required, preferred or otherwise.
- The ICASA short and long names allow mapping of the variables to a widely used vocabulary for describing field experiments.
- The variable 'Equivalent' indicates whether the variable is equivalent (Y), differs only in measurement units (Units) or is otherwise different (N)</t>
    </r>
  </si>
  <si>
    <r>
      <rPr>
        <b/>
        <sz val="10"/>
        <color theme="1"/>
        <rFont val="Calibri"/>
        <family val="2"/>
        <scheme val="minor"/>
      </rPr>
      <t>Dictionary Observations: REQUIRED</t>
    </r>
    <r>
      <rPr>
        <sz val="10"/>
        <color theme="1"/>
        <rFont val="Calibri"/>
        <family val="2"/>
        <scheme val="minor"/>
      </rPr>
      <t xml:space="preserve">
Defines variables used to describe observed variables as given in sheets O1 through O6.
- Variable type corresponds to the respective sheet where the variable appears.
- VariableName is the name of the variable as it appears in row 4 of the respective sheet. 
- Definition briefly explains the meaning of the variable.
- Units decribes the units of measurement (SI, as opposed to English).
- Priority indicates whether a variable is required, preferred or otherwise.
- The ICASA short and long names allow mapping of the variables to a widely used vocabulary for describing field experiments.
- The variable 'Equivalent' indicates whether the variable is equivalent (Y), differs only in measurement units (Units) or is otherwise different (N)</t>
    </r>
  </si>
  <si>
    <r>
      <rPr>
        <b/>
        <sz val="10"/>
        <color theme="1"/>
        <rFont val="Calibri"/>
        <family val="2"/>
      </rPr>
      <t>Dictionary Metadata: REQUIRED</t>
    </r>
    <r>
      <rPr>
        <sz val="10"/>
        <color theme="1"/>
        <rFont val="Calibri"/>
        <family val="2"/>
      </rPr>
      <t xml:space="preserve">
Defines variables used to describe experiment metadata as given in sheets M1 through M10.
- Variable type corresponds to the respective sheet where the variable appears.
- VariableName is the name of the variable as it appears in row 4 of the respective sheet. 
- Definition briefly explains the meaning of the variable.
- Units decribes the units of measurement (SI, as opposed to English).
- Priority indicates whether a variable is required, preferred or otherwise.
- The ICASA short and long names allow mapping of the variables to a widely used vocabulary for describing field experiments.
- The variable 'Equivalent' indicates whether the variable is equivalent (Y), differs only in measurement units (Units) or is otherwise different (N)</t>
    </r>
  </si>
  <si>
    <t>St. Johns</t>
  </si>
  <si>
    <t>NO</t>
  </si>
  <si>
    <t>YL</t>
  </si>
  <si>
    <t>YLN</t>
  </si>
  <si>
    <t>Indication of whether location should be anonymized (YN= anonymize names, YL = anonymize locations, YNL  = anonymize both names and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</si>
</sst>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m\-dd"/>
    <numFmt numFmtId="165" formatCode="yyyy&quot;-&quot;mm&quot;-&quot;dd"/>
    <numFmt numFmtId="166" formatCode="0.00000"/>
    <numFmt numFmtId="167" formatCode="0.000"/>
    <numFmt numFmtId="168" formatCode="0.0"/>
    <numFmt numFmtId="169" formatCode="yyyy\-mm\-dd;@"/>
  </numFmts>
  <fonts count="56">
    <font>
      <sz val="11"/>
      <color theme="1"/>
      <name val="Calibri"/>
      <scheme val="minor"/>
    </font>
    <font>
      <sz val="11"/>
      <color theme="1"/>
      <name val="Calibri"/>
      <family val="2"/>
      <scheme val="minor"/>
    </font>
    <font>
      <sz val="11"/>
      <color theme="1"/>
      <name val="Calibri"/>
      <family val="2"/>
      <scheme val="minor"/>
    </font>
    <font>
      <sz val="12"/>
      <color theme="1"/>
      <name val="Calibri"/>
      <family val="2"/>
    </font>
    <font>
      <sz val="12"/>
      <color theme="1"/>
      <name val="Times New Roman"/>
      <family val="1"/>
    </font>
    <font>
      <sz val="11"/>
      <color theme="1"/>
      <name val="Calibri"/>
      <family val="2"/>
    </font>
    <font>
      <b/>
      <sz val="12"/>
      <color theme="1"/>
      <name val="Calibri"/>
      <family val="2"/>
    </font>
    <font>
      <sz val="10"/>
      <color theme="1"/>
      <name val="Calibri"/>
      <family val="2"/>
    </font>
    <font>
      <b/>
      <sz val="10"/>
      <color theme="1"/>
      <name val="Calibri"/>
      <family val="2"/>
    </font>
    <font>
      <u/>
      <sz val="10"/>
      <color rgb="FF0000FF"/>
      <name val="Calibri"/>
      <family val="2"/>
    </font>
    <font>
      <sz val="9"/>
      <color rgb="FF1F1F1F"/>
      <name val="&quot;Google Sans&quot;"/>
    </font>
    <font>
      <sz val="10"/>
      <color rgb="FFFF0000"/>
      <name val="Calibri"/>
      <family val="2"/>
    </font>
    <font>
      <b/>
      <sz val="10"/>
      <color rgb="FF000000"/>
      <name val="Calibri"/>
      <family val="2"/>
    </font>
    <font>
      <b/>
      <sz val="10"/>
      <color rgb="FF00FF00"/>
      <name val="Calibri"/>
      <family val="2"/>
    </font>
    <font>
      <sz val="11"/>
      <color rgb="FF000000"/>
      <name val="Calibri"/>
      <family val="2"/>
    </font>
    <font>
      <sz val="18"/>
      <color rgb="FF4472C4"/>
      <name val="Calibri"/>
      <family val="2"/>
    </font>
    <font>
      <b/>
      <sz val="11"/>
      <color rgb="FF000000"/>
      <name val="Calibri"/>
      <family val="2"/>
    </font>
    <font>
      <b/>
      <sz val="11"/>
      <color theme="1"/>
      <name val="Calibri"/>
      <family val="2"/>
    </font>
    <font>
      <sz val="11"/>
      <color theme="1"/>
      <name val="Calibri"/>
      <family val="2"/>
      <scheme val="minor"/>
    </font>
    <font>
      <b/>
      <sz val="10"/>
      <color rgb="FFFF0000"/>
      <name val="Calibri"/>
      <family val="2"/>
    </font>
    <font>
      <b/>
      <strike/>
      <sz val="10"/>
      <color rgb="FF0000FF"/>
      <name val="Calibri"/>
      <family val="2"/>
    </font>
    <font>
      <sz val="10"/>
      <color rgb="FF000000"/>
      <name val="Calibri"/>
      <family val="2"/>
    </font>
    <font>
      <strike/>
      <sz val="10"/>
      <color rgb="FF000000"/>
      <name val="Calibri"/>
      <family val="2"/>
    </font>
    <font>
      <strike/>
      <sz val="10"/>
      <color theme="1"/>
      <name val="Calibri"/>
      <family val="2"/>
    </font>
    <font>
      <b/>
      <strike/>
      <sz val="10"/>
      <color rgb="FFFF0000"/>
      <name val="Calibri"/>
      <family val="2"/>
    </font>
    <font>
      <b/>
      <strike/>
      <sz val="10"/>
      <color rgb="FF000000"/>
      <name val="Calibri"/>
      <family val="2"/>
    </font>
    <font>
      <b/>
      <strike/>
      <sz val="10"/>
      <color theme="1"/>
      <name val="Calibri"/>
      <family val="2"/>
    </font>
    <font>
      <sz val="10"/>
      <color theme="5"/>
      <name val="Calibri"/>
      <family val="2"/>
    </font>
    <font>
      <sz val="10"/>
      <color rgb="FF1F1F1F"/>
      <name val="Calibri"/>
      <family val="2"/>
    </font>
    <font>
      <b/>
      <sz val="10"/>
      <color rgb="FF0000FF"/>
      <name val="Calibri"/>
      <family val="2"/>
    </font>
    <font>
      <sz val="10"/>
      <color rgb="FFED7D31"/>
      <name val="Calibri"/>
      <family val="2"/>
    </font>
    <font>
      <sz val="10"/>
      <color rgb="FF040C28"/>
      <name val="Calibri"/>
      <family val="2"/>
    </font>
    <font>
      <b/>
      <sz val="10"/>
      <color rgb="FF1F1F1F"/>
      <name val="Calibri"/>
      <family val="2"/>
    </font>
    <font>
      <b/>
      <sz val="10"/>
      <color rgb="FFFF00FF"/>
      <name val="Calibri"/>
      <family val="2"/>
    </font>
    <font>
      <i/>
      <sz val="12"/>
      <color theme="1"/>
      <name val="Calibri"/>
      <family val="2"/>
    </font>
    <font>
      <b/>
      <sz val="10"/>
      <color rgb="FFFF0000"/>
      <name val="Calibri"/>
      <family val="2"/>
    </font>
    <font>
      <b/>
      <sz val="10"/>
      <color rgb="FF000000"/>
      <name val="Calibri"/>
      <family val="2"/>
    </font>
    <font>
      <sz val="10"/>
      <color theme="1"/>
      <name val="Calibri"/>
      <family val="2"/>
    </font>
    <font>
      <b/>
      <sz val="12"/>
      <color theme="1"/>
      <name val="Calibri"/>
      <family val="2"/>
    </font>
    <font>
      <sz val="12"/>
      <color theme="1"/>
      <name val="Calibri"/>
      <family val="2"/>
    </font>
    <font>
      <sz val="10"/>
      <color indexed="8"/>
      <name val="Calibri"/>
      <family val="2"/>
    </font>
    <font>
      <sz val="10"/>
      <color theme="1"/>
      <name val="Calibri"/>
      <family val="2"/>
      <scheme val="minor"/>
    </font>
    <font>
      <b/>
      <sz val="10"/>
      <color theme="1"/>
      <name val="Calibri"/>
      <family val="2"/>
      <scheme val="minor"/>
    </font>
    <font>
      <sz val="10"/>
      <color indexed="8"/>
      <name val="Calibri"/>
      <family val="2"/>
      <scheme val="minor"/>
    </font>
    <font>
      <sz val="10"/>
      <color rgb="FF000000"/>
      <name val="Calibri"/>
      <family val="2"/>
      <scheme val="minor"/>
    </font>
    <font>
      <b/>
      <sz val="10"/>
      <color theme="1"/>
      <name val="Calibri"/>
      <family val="2"/>
    </font>
    <font>
      <sz val="10"/>
      <color rgb="FF000000"/>
      <name val="Calibri"/>
      <family val="2"/>
    </font>
    <font>
      <sz val="10"/>
      <name val="Calibri"/>
      <family val="2"/>
    </font>
    <font>
      <b/>
      <sz val="14"/>
      <name val="Calibri"/>
      <family val="2"/>
    </font>
    <font>
      <sz val="10"/>
      <color theme="1"/>
      <name val="Arial"/>
      <family val="2"/>
    </font>
    <font>
      <sz val="10"/>
      <color rgb="FF000000"/>
      <name val="Arial"/>
      <family val="2"/>
    </font>
    <font>
      <b/>
      <sz val="11"/>
      <color theme="1"/>
      <name val="Calibri"/>
      <family val="2"/>
      <scheme val="minor"/>
    </font>
    <font>
      <sz val="8"/>
      <color rgb="FF333333"/>
      <name val="Arial"/>
      <family val="2"/>
    </font>
    <font>
      <sz val="11"/>
      <name val="Calibri"/>
      <family val="2"/>
      <scheme val="minor"/>
    </font>
    <font>
      <b/>
      <sz val="10"/>
      <name val="Calibri"/>
      <family val="2"/>
    </font>
    <font>
      <u/>
      <sz val="11"/>
      <color theme="10"/>
      <name val="Calibri"/>
      <scheme val="minor"/>
    </font>
  </fonts>
  <fills count="13">
    <fill>
      <patternFill patternType="none"/>
    </fill>
    <fill>
      <patternFill patternType="gray125"/>
    </fill>
    <fill>
      <patternFill patternType="solid">
        <fgColor theme="7"/>
        <bgColor theme="7"/>
      </patternFill>
    </fill>
    <fill>
      <patternFill patternType="solid">
        <fgColor rgb="FFDEEAF6"/>
        <bgColor rgb="FFDEEAF6"/>
      </patternFill>
    </fill>
    <fill>
      <patternFill patternType="solid">
        <fgColor rgb="FFEA9999"/>
        <bgColor rgb="FFEA9999"/>
      </patternFill>
    </fill>
    <fill>
      <patternFill patternType="solid">
        <fgColor rgb="FFE2EFD9"/>
        <bgColor rgb="FFE2EFD9"/>
      </patternFill>
    </fill>
    <fill>
      <patternFill patternType="solid">
        <fgColor rgb="FFFFFFFF"/>
        <bgColor rgb="FFFFFFFF"/>
      </patternFill>
    </fill>
    <fill>
      <patternFill patternType="solid">
        <fgColor rgb="FFFFE599"/>
        <bgColor rgb="FFFFE599"/>
      </patternFill>
    </fill>
    <fill>
      <patternFill patternType="solid">
        <fgColor rgb="FFBDD6EE"/>
        <bgColor rgb="FFBDD6EE"/>
      </patternFill>
    </fill>
    <fill>
      <patternFill patternType="solid">
        <fgColor theme="9" tint="0.79998168889431442"/>
        <bgColor theme="7"/>
      </patternFill>
    </fill>
    <fill>
      <patternFill patternType="solid">
        <fgColor rgb="FFFFFF00"/>
        <bgColor indexed="64"/>
      </patternFill>
    </fill>
    <fill>
      <patternFill patternType="solid">
        <fgColor theme="9" tint="0.79998168889431442"/>
        <bgColor indexed="64"/>
      </patternFill>
    </fill>
    <fill>
      <patternFill patternType="solid">
        <fgColor rgb="FFFFFFFF"/>
        <bgColor indexed="64"/>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
      <left style="thin">
        <color indexed="64"/>
      </left>
      <right/>
      <top/>
      <bottom/>
      <diagonal/>
    </border>
  </borders>
  <cellStyleXfs count="4">
    <xf numFmtId="0" fontId="0" fillId="0" borderId="0"/>
    <xf numFmtId="0" fontId="2" fillId="0" borderId="0"/>
    <xf numFmtId="0" fontId="1" fillId="0" borderId="0"/>
    <xf numFmtId="0" fontId="55" fillId="0" borderId="0" applyNumberFormat="0" applyFill="0" applyBorder="0" applyAlignment="0" applyProtection="0"/>
  </cellStyleXfs>
  <cellXfs count="375">
    <xf numFmtId="0" fontId="0" fillId="0" borderId="0" xfId="0"/>
    <xf numFmtId="0" fontId="3" fillId="0" borderId="0" xfId="0" applyFont="1" applyAlignment="1">
      <alignment horizontal="left" vertical="center" wrapText="1"/>
    </xf>
    <xf numFmtId="0" fontId="5" fillId="0" borderId="0" xfId="0" applyFont="1"/>
    <xf numFmtId="0" fontId="3" fillId="5" borderId="0" xfId="0" applyFont="1" applyFill="1" applyAlignment="1">
      <alignment horizontal="left" vertical="center" wrapText="1"/>
    </xf>
    <xf numFmtId="0" fontId="3" fillId="5" borderId="0" xfId="0" applyFont="1" applyFill="1" applyAlignment="1">
      <alignment horizontal="left" vertical="center"/>
    </xf>
    <xf numFmtId="0" fontId="5" fillId="5" borderId="0" xfId="0" applyFont="1" applyFill="1"/>
    <xf numFmtId="0" fontId="5" fillId="5" borderId="0" xfId="0" applyFont="1" applyFill="1" applyAlignment="1">
      <alignment horizontal="left"/>
    </xf>
    <xf numFmtId="0" fontId="7" fillId="0" borderId="0" xfId="0" applyFont="1"/>
    <xf numFmtId="0" fontId="7" fillId="0" borderId="0" xfId="0" applyFont="1" applyAlignment="1">
      <alignment horizontal="center"/>
    </xf>
    <xf numFmtId="0" fontId="8" fillId="0" borderId="0" xfId="0" applyFont="1" applyAlignment="1">
      <alignment wrapText="1"/>
    </xf>
    <xf numFmtId="0" fontId="8" fillId="0" borderId="0" xfId="0" applyFont="1" applyAlignment="1">
      <alignment horizontal="center" wrapText="1"/>
    </xf>
    <xf numFmtId="0" fontId="7" fillId="0" borderId="0" xfId="0" applyFont="1" applyAlignment="1">
      <alignment horizontal="left" vertical="center" wrapText="1"/>
    </xf>
    <xf numFmtId="0" fontId="7" fillId="0" borderId="0" xfId="0" applyFont="1" applyAlignment="1">
      <alignment wrapText="1"/>
    </xf>
    <xf numFmtId="0" fontId="12" fillId="0" borderId="0" xfId="0" applyFont="1" applyAlignment="1">
      <alignment wrapText="1"/>
    </xf>
    <xf numFmtId="0" fontId="8" fillId="0" borderId="0" xfId="0" applyFont="1"/>
    <xf numFmtId="0" fontId="8" fillId="0" borderId="0" xfId="0" applyFont="1" applyAlignment="1">
      <alignment horizontal="center"/>
    </xf>
    <xf numFmtId="0" fontId="17" fillId="0" borderId="0" xfId="0" applyFont="1" applyAlignment="1">
      <alignment vertical="top"/>
    </xf>
    <xf numFmtId="0" fontId="18" fillId="0" borderId="0" xfId="0" applyFont="1" applyAlignment="1">
      <alignment vertical="top"/>
    </xf>
    <xf numFmtId="0" fontId="5" fillId="0" borderId="0" xfId="0" applyFont="1" applyAlignment="1">
      <alignment vertical="top"/>
    </xf>
    <xf numFmtId="0" fontId="14" fillId="0" borderId="0" xfId="0" applyFont="1" applyAlignment="1">
      <alignment horizontal="left"/>
    </xf>
    <xf numFmtId="0" fontId="8" fillId="0" borderId="4" xfId="0" applyFont="1" applyBorder="1" applyAlignment="1">
      <alignment horizontal="center"/>
    </xf>
    <xf numFmtId="0" fontId="17" fillId="0" borderId="4" xfId="0" applyFont="1" applyBorder="1" applyAlignment="1">
      <alignment horizontal="center"/>
    </xf>
    <xf numFmtId="0" fontId="7" fillId="0" borderId="4" xfId="0" applyFont="1" applyBorder="1" applyAlignment="1">
      <alignment horizontal="center"/>
    </xf>
    <xf numFmtId="0" fontId="5" fillId="0" borderId="4" xfId="0" applyFont="1" applyBorder="1" applyAlignment="1">
      <alignment horizontal="center"/>
    </xf>
    <xf numFmtId="0" fontId="7" fillId="0" borderId="0" xfId="0" applyFont="1" applyAlignment="1">
      <alignment horizontal="center" wrapText="1"/>
    </xf>
    <xf numFmtId="0" fontId="12" fillId="0" borderId="0" xfId="0" applyFont="1" applyAlignment="1">
      <alignment horizontal="left" wrapText="1"/>
    </xf>
    <xf numFmtId="0" fontId="8" fillId="0" borderId="0" xfId="0" applyFont="1" applyAlignment="1">
      <alignment horizontal="left" wrapText="1"/>
    </xf>
    <xf numFmtId="0" fontId="7" fillId="0" borderId="0" xfId="0" applyFont="1" applyAlignment="1">
      <alignment horizontal="left" wrapText="1"/>
    </xf>
    <xf numFmtId="164" fontId="7" fillId="0" borderId="0" xfId="0" applyNumberFormat="1" applyFont="1"/>
    <xf numFmtId="0" fontId="18" fillId="0" borderId="0" xfId="0" applyFont="1"/>
    <xf numFmtId="0" fontId="20" fillId="0" borderId="0" xfId="0" applyFont="1" applyAlignment="1">
      <alignment vertical="center" wrapText="1"/>
    </xf>
    <xf numFmtId="0" fontId="22" fillId="0" borderId="0" xfId="0" applyFont="1" applyAlignment="1">
      <alignment horizontal="center" wrapText="1"/>
    </xf>
    <xf numFmtId="0" fontId="24" fillId="0" borderId="0" xfId="0" applyFont="1" applyAlignment="1">
      <alignment horizontal="left" wrapText="1"/>
    </xf>
    <xf numFmtId="0" fontId="25" fillId="0" borderId="0" xfId="0" applyFont="1" applyAlignment="1">
      <alignment horizontal="left" wrapText="1"/>
    </xf>
    <xf numFmtId="0" fontId="26" fillId="0" borderId="0" xfId="0" applyFont="1" applyAlignment="1">
      <alignment horizontal="left" wrapText="1"/>
    </xf>
    <xf numFmtId="0" fontId="23" fillId="0" borderId="0" xfId="0" applyFont="1"/>
    <xf numFmtId="0" fontId="7" fillId="0" borderId="5" xfId="0" applyFont="1" applyBorder="1" applyAlignment="1">
      <alignment horizontal="left" vertical="center" wrapText="1"/>
    </xf>
    <xf numFmtId="0" fontId="21" fillId="0" borderId="0" xfId="0" applyFont="1" applyAlignment="1">
      <alignment horizontal="center" wrapText="1"/>
    </xf>
    <xf numFmtId="0" fontId="5" fillId="0" borderId="0" xfId="0" applyFont="1" applyAlignment="1">
      <alignment horizontal="center"/>
    </xf>
    <xf numFmtId="0" fontId="5" fillId="0" borderId="0" xfId="0" applyFont="1" applyAlignment="1">
      <alignment horizontal="left"/>
    </xf>
    <xf numFmtId="0" fontId="21" fillId="0" borderId="0" xfId="0" applyFont="1" applyAlignment="1">
      <alignment horizontal="left"/>
    </xf>
    <xf numFmtId="0" fontId="7" fillId="0" borderId="0" xfId="0" applyFont="1" applyAlignment="1">
      <alignment vertical="center"/>
    </xf>
    <xf numFmtId="0" fontId="7" fillId="0" borderId="0" xfId="0" applyFont="1" applyAlignment="1">
      <alignment horizontal="right"/>
    </xf>
    <xf numFmtId="0" fontId="7" fillId="0" borderId="0" xfId="0" applyFont="1" applyAlignment="1">
      <alignment horizontal="left"/>
    </xf>
    <xf numFmtId="0" fontId="13" fillId="0" borderId="0" xfId="0" applyFont="1" applyAlignment="1">
      <alignment horizontal="center" wrapText="1"/>
    </xf>
    <xf numFmtId="0" fontId="12" fillId="0" borderId="0" xfId="0" applyFont="1" applyAlignment="1">
      <alignment horizontal="center" wrapText="1"/>
    </xf>
    <xf numFmtId="0" fontId="12" fillId="0" borderId="0" xfId="0" applyFont="1" applyAlignment="1">
      <alignment horizontal="center"/>
    </xf>
    <xf numFmtId="0" fontId="8" fillId="0" borderId="0" xfId="0" applyFont="1" applyAlignment="1">
      <alignment horizontal="center" vertical="top"/>
    </xf>
    <xf numFmtId="0" fontId="8" fillId="0" borderId="0" xfId="0" applyFont="1" applyAlignment="1">
      <alignment horizontal="center" vertical="top" wrapText="1"/>
    </xf>
    <xf numFmtId="0" fontId="29" fillId="0" borderId="0" xfId="0" applyFont="1" applyAlignment="1">
      <alignment horizontal="center"/>
    </xf>
    <xf numFmtId="165" fontId="7" fillId="0" borderId="0" xfId="0" applyNumberFormat="1" applyFont="1" applyAlignment="1">
      <alignment horizontal="center"/>
    </xf>
    <xf numFmtId="0" fontId="12" fillId="0" borderId="0" xfId="0" applyFont="1" applyAlignment="1">
      <alignment horizontal="left"/>
    </xf>
    <xf numFmtId="165" fontId="7" fillId="0" borderId="0" xfId="0" applyNumberFormat="1" applyFont="1" applyAlignment="1">
      <alignment horizontal="left"/>
    </xf>
    <xf numFmtId="0" fontId="7" fillId="0" borderId="0" xfId="0" applyFont="1" applyAlignment="1">
      <alignment horizontal="right" wrapText="1"/>
    </xf>
    <xf numFmtId="14" fontId="8" fillId="0" borderId="0" xfId="0" applyNumberFormat="1" applyFont="1"/>
    <xf numFmtId="0" fontId="8" fillId="0" borderId="0" xfId="0" applyFont="1" applyAlignment="1">
      <alignment horizontal="right"/>
    </xf>
    <xf numFmtId="14" fontId="7" fillId="0" borderId="0" xfId="0" applyNumberFormat="1" applyFont="1"/>
    <xf numFmtId="0" fontId="26" fillId="0" borderId="0" xfId="0" applyFont="1" applyAlignment="1">
      <alignment horizontal="center"/>
    </xf>
    <xf numFmtId="14" fontId="21" fillId="0" borderId="0" xfId="0" applyNumberFormat="1" applyFont="1" applyAlignment="1">
      <alignment horizontal="center" wrapText="1"/>
    </xf>
    <xf numFmtId="0" fontId="16" fillId="0" borderId="0" xfId="0" applyFont="1" applyAlignment="1">
      <alignment horizontal="left"/>
    </xf>
    <xf numFmtId="165" fontId="7" fillId="0" borderId="0" xfId="0" applyNumberFormat="1" applyFont="1"/>
    <xf numFmtId="0" fontId="7" fillId="0" borderId="0" xfId="0" applyFont="1" applyAlignment="1">
      <alignment vertical="center" wrapText="1"/>
    </xf>
    <xf numFmtId="0" fontId="32" fillId="6" borderId="0" xfId="0" applyFont="1" applyFill="1" applyAlignment="1">
      <alignment horizontal="center"/>
    </xf>
    <xf numFmtId="164" fontId="7" fillId="0" borderId="0" xfId="0" applyNumberFormat="1" applyFont="1" applyAlignment="1">
      <alignment horizontal="center"/>
    </xf>
    <xf numFmtId="0" fontId="8" fillId="0" borderId="0" xfId="0" applyFont="1" applyAlignment="1">
      <alignment vertical="center" wrapText="1"/>
    </xf>
    <xf numFmtId="0" fontId="8" fillId="0" borderId="0" xfId="0" applyFont="1" applyAlignment="1">
      <alignment horizontal="center" vertical="center" wrapText="1"/>
    </xf>
    <xf numFmtId="0" fontId="21" fillId="0" borderId="0" xfId="0" applyFont="1" applyAlignment="1">
      <alignment horizontal="left" wrapText="1"/>
    </xf>
    <xf numFmtId="0" fontId="33" fillId="0" borderId="0" xfId="0" applyFont="1" applyAlignment="1">
      <alignment horizontal="left"/>
    </xf>
    <xf numFmtId="0" fontId="33" fillId="0" borderId="0" xfId="0" applyFont="1" applyAlignment="1">
      <alignment horizontal="center" wrapText="1"/>
    </xf>
    <xf numFmtId="2" fontId="7" fillId="0" borderId="0" xfId="0" applyNumberFormat="1" applyFont="1"/>
    <xf numFmtId="49" fontId="8" fillId="0" borderId="0" xfId="0" applyNumberFormat="1" applyFont="1" applyAlignment="1">
      <alignment horizontal="left"/>
    </xf>
    <xf numFmtId="0" fontId="37" fillId="0" borderId="0" xfId="0" applyFont="1"/>
    <xf numFmtId="49" fontId="37" fillId="0" borderId="0" xfId="0" applyNumberFormat="1" applyFont="1" applyAlignment="1">
      <alignment horizontal="left"/>
    </xf>
    <xf numFmtId="0" fontId="40" fillId="0" borderId="0" xfId="0" applyFont="1" applyAlignment="1">
      <alignment horizontal="left"/>
    </xf>
    <xf numFmtId="0" fontId="40" fillId="0" borderId="0" xfId="0" applyFont="1" applyAlignment="1">
      <alignment horizontal="left" vertical="center"/>
    </xf>
    <xf numFmtId="0" fontId="40" fillId="0" borderId="0" xfId="0" applyFont="1" applyAlignment="1">
      <alignment horizontal="left" wrapText="1"/>
    </xf>
    <xf numFmtId="0" fontId="42" fillId="0" borderId="0" xfId="0" applyFont="1" applyAlignment="1">
      <alignment horizontal="left"/>
    </xf>
    <xf numFmtId="0" fontId="43" fillId="0" borderId="0" xfId="0" applyFont="1" applyAlignment="1">
      <alignment horizontal="left"/>
    </xf>
    <xf numFmtId="0" fontId="44" fillId="0" borderId="0" xfId="0" applyFont="1" applyAlignment="1">
      <alignment vertical="center" wrapText="1"/>
    </xf>
    <xf numFmtId="0" fontId="44" fillId="6" borderId="0" xfId="0" applyFont="1" applyFill="1" applyAlignment="1">
      <alignment vertical="center"/>
    </xf>
    <xf numFmtId="0" fontId="43" fillId="0" borderId="0" xfId="0" applyFont="1" applyAlignment="1">
      <alignment horizontal="left" wrapText="1"/>
    </xf>
    <xf numFmtId="0" fontId="43" fillId="0" borderId="0" xfId="0" applyFont="1" applyAlignment="1">
      <alignment horizontal="center" wrapText="1"/>
    </xf>
    <xf numFmtId="0" fontId="43" fillId="0" borderId="0" xfId="0" applyFont="1" applyAlignment="1">
      <alignment horizontal="left" vertical="top" wrapText="1"/>
    </xf>
    <xf numFmtId="0" fontId="44" fillId="6" borderId="0" xfId="0" applyFont="1" applyFill="1" applyAlignment="1">
      <alignment horizontal="left" vertical="center" wrapText="1"/>
    </xf>
    <xf numFmtId="0" fontId="44" fillId="0" borderId="0" xfId="0" applyFont="1" applyAlignment="1">
      <alignment horizontal="left" vertical="center" wrapText="1"/>
    </xf>
    <xf numFmtId="0" fontId="44" fillId="0" borderId="0" xfId="0" applyFont="1" applyAlignment="1">
      <alignment horizontal="left" vertical="center"/>
    </xf>
    <xf numFmtId="0" fontId="45" fillId="0" borderId="0" xfId="0" applyFont="1" applyAlignment="1">
      <alignment horizontal="left"/>
    </xf>
    <xf numFmtId="0" fontId="46" fillId="6" borderId="0" xfId="0" applyFont="1" applyFill="1" applyAlignment="1">
      <alignment vertical="center" wrapText="1"/>
    </xf>
    <xf numFmtId="0" fontId="46" fillId="0" borderId="0" xfId="0" applyFont="1" applyAlignment="1">
      <alignment vertical="center" wrapText="1"/>
    </xf>
    <xf numFmtId="0" fontId="41" fillId="0" borderId="0" xfId="0" applyFont="1"/>
    <xf numFmtId="0" fontId="41" fillId="0" borderId="0" xfId="0" applyFont="1" applyAlignment="1">
      <alignment horizontal="left"/>
    </xf>
    <xf numFmtId="0" fontId="41" fillId="0" borderId="0" xfId="0" applyFont="1" applyAlignment="1">
      <alignment horizontal="center"/>
    </xf>
    <xf numFmtId="0" fontId="43" fillId="0" borderId="0" xfId="0" applyFont="1"/>
    <xf numFmtId="0" fontId="43" fillId="0" borderId="0" xfId="0" applyFont="1" applyAlignment="1">
      <alignment horizontal="center"/>
    </xf>
    <xf numFmtId="0" fontId="40" fillId="0" borderId="0" xfId="0" applyFont="1"/>
    <xf numFmtId="0" fontId="47" fillId="0" borderId="0" xfId="0" applyFont="1" applyAlignment="1">
      <alignment vertical="center" wrapText="1"/>
    </xf>
    <xf numFmtId="0" fontId="0" fillId="11" borderId="0" xfId="0" applyFill="1"/>
    <xf numFmtId="49" fontId="7" fillId="0" borderId="0" xfId="0" applyNumberFormat="1" applyFont="1"/>
    <xf numFmtId="49" fontId="7" fillId="0" borderId="0" xfId="0" applyNumberFormat="1" applyFont="1" applyAlignment="1">
      <alignment horizontal="center" wrapText="1"/>
    </xf>
    <xf numFmtId="49" fontId="21" fillId="0" borderId="0" xfId="0" applyNumberFormat="1" applyFont="1" applyAlignment="1">
      <alignment horizontal="center" wrapText="1"/>
    </xf>
    <xf numFmtId="49" fontId="12" fillId="0" borderId="0" xfId="0" applyNumberFormat="1" applyFont="1" applyAlignment="1">
      <alignment horizontal="left" wrapText="1"/>
    </xf>
    <xf numFmtId="49" fontId="0" fillId="0" borderId="0" xfId="0" applyNumberFormat="1"/>
    <xf numFmtId="49" fontId="3" fillId="0" borderId="0" xfId="0" applyNumberFormat="1" applyFont="1" applyAlignment="1">
      <alignment horizontal="left" vertical="center" wrapText="1"/>
    </xf>
    <xf numFmtId="49" fontId="5" fillId="0" borderId="0" xfId="0" applyNumberFormat="1" applyFont="1"/>
    <xf numFmtId="49" fontId="6" fillId="5" borderId="0" xfId="0" applyNumberFormat="1" applyFont="1" applyFill="1" applyAlignment="1">
      <alignment horizontal="left" vertical="center"/>
    </xf>
    <xf numFmtId="49" fontId="3" fillId="5" borderId="0" xfId="0" applyNumberFormat="1" applyFont="1" applyFill="1" applyAlignment="1">
      <alignment horizontal="left" vertical="center" wrapText="1"/>
    </xf>
    <xf numFmtId="49" fontId="3" fillId="5" borderId="0" xfId="0" applyNumberFormat="1" applyFont="1" applyFill="1" applyAlignment="1">
      <alignment horizontal="left" vertical="center"/>
    </xf>
    <xf numFmtId="49" fontId="3" fillId="0" borderId="0" xfId="0" applyNumberFormat="1" applyFont="1"/>
    <xf numFmtId="49" fontId="6" fillId="11" borderId="0" xfId="0" applyNumberFormat="1" applyFont="1" applyFill="1" applyAlignment="1">
      <alignment vertical="center"/>
    </xf>
    <xf numFmtId="49" fontId="0" fillId="11" borderId="0" xfId="0" applyNumberFormat="1" applyFill="1"/>
    <xf numFmtId="49" fontId="3" fillId="11" borderId="0" xfId="0" applyNumberFormat="1" applyFont="1" applyFill="1" applyAlignment="1">
      <alignment horizontal="left" vertical="center"/>
    </xf>
    <xf numFmtId="49" fontId="4" fillId="0" borderId="0" xfId="0" applyNumberFormat="1" applyFont="1" applyAlignment="1">
      <alignment horizontal="left" vertical="center"/>
    </xf>
    <xf numFmtId="49" fontId="48" fillId="0" borderId="0" xfId="0" applyNumberFormat="1" applyFont="1" applyAlignment="1">
      <alignment horizontal="left"/>
    </xf>
    <xf numFmtId="49" fontId="16" fillId="0" borderId="0" xfId="0" applyNumberFormat="1" applyFont="1" applyAlignment="1">
      <alignment horizontal="left" vertical="top"/>
    </xf>
    <xf numFmtId="49" fontId="15" fillId="0" borderId="0" xfId="0" applyNumberFormat="1" applyFont="1" applyAlignment="1">
      <alignment horizontal="left"/>
    </xf>
    <xf numFmtId="49" fontId="17" fillId="0" borderId="0" xfId="0" applyNumberFormat="1" applyFont="1" applyAlignment="1">
      <alignment vertical="top"/>
    </xf>
    <xf numFmtId="49" fontId="18" fillId="0" borderId="0" xfId="0" applyNumberFormat="1" applyFont="1" applyAlignment="1">
      <alignment vertical="top"/>
    </xf>
    <xf numFmtId="49" fontId="8" fillId="0" borderId="0" xfId="0" applyNumberFormat="1" applyFont="1"/>
    <xf numFmtId="49" fontId="8" fillId="0" borderId="4" xfId="0" applyNumberFormat="1" applyFont="1" applyBorder="1" applyAlignment="1">
      <alignment horizontal="center"/>
    </xf>
    <xf numFmtId="49" fontId="7" fillId="0" borderId="4" xfId="0" applyNumberFormat="1" applyFont="1" applyBorder="1" applyAlignment="1">
      <alignment horizontal="center"/>
    </xf>
    <xf numFmtId="49" fontId="5" fillId="0" borderId="4" xfId="0" applyNumberFormat="1" applyFont="1" applyBorder="1" applyAlignment="1">
      <alignment horizontal="center"/>
    </xf>
    <xf numFmtId="49" fontId="14" fillId="0" borderId="0" xfId="0" applyNumberFormat="1" applyFont="1" applyAlignment="1">
      <alignment horizontal="left" vertical="top"/>
    </xf>
    <xf numFmtId="49" fontId="14" fillId="0" borderId="0" xfId="0" applyNumberFormat="1" applyFont="1" applyAlignment="1">
      <alignment horizontal="left"/>
    </xf>
    <xf numFmtId="49" fontId="7" fillId="0" borderId="0" xfId="0" applyNumberFormat="1" applyFont="1" applyAlignment="1">
      <alignment horizontal="center"/>
    </xf>
    <xf numFmtId="49" fontId="8" fillId="0" borderId="0" xfId="0" applyNumberFormat="1" applyFont="1" applyAlignment="1">
      <alignment wrapText="1"/>
    </xf>
    <xf numFmtId="49" fontId="8" fillId="0" borderId="0" xfId="0" applyNumberFormat="1" applyFont="1" applyAlignment="1">
      <alignment horizontal="center" wrapText="1"/>
    </xf>
    <xf numFmtId="49" fontId="9" fillId="0" borderId="0" xfId="0" applyNumberFormat="1" applyFont="1"/>
    <xf numFmtId="49" fontId="10" fillId="6" borderId="0" xfId="0" applyNumberFormat="1" applyFont="1" applyFill="1"/>
    <xf numFmtId="49" fontId="10" fillId="0" borderId="0" xfId="0" applyNumberFormat="1" applyFont="1"/>
    <xf numFmtId="49" fontId="37" fillId="0" borderId="0" xfId="0" applyNumberFormat="1" applyFont="1" applyAlignment="1">
      <alignment horizontal="left" vertical="center"/>
    </xf>
    <xf numFmtId="49" fontId="37" fillId="0" borderId="0" xfId="0" applyNumberFormat="1" applyFont="1"/>
    <xf numFmtId="49" fontId="37" fillId="0" borderId="0" xfId="0" applyNumberFormat="1" applyFont="1" applyAlignment="1">
      <alignment horizontal="center"/>
    </xf>
    <xf numFmtId="49" fontId="45" fillId="0" borderId="0" xfId="0" applyNumberFormat="1" applyFont="1"/>
    <xf numFmtId="49" fontId="8" fillId="0" borderId="0" xfId="0" applyNumberFormat="1" applyFont="1" applyAlignment="1">
      <alignment horizontal="center"/>
    </xf>
    <xf numFmtId="49" fontId="19" fillId="0" borderId="0" xfId="0" applyNumberFormat="1" applyFont="1" applyAlignment="1">
      <alignment horizontal="center" wrapText="1"/>
    </xf>
    <xf numFmtId="49" fontId="12" fillId="0" borderId="0" xfId="0" applyNumberFormat="1" applyFont="1" applyAlignment="1">
      <alignment wrapText="1"/>
    </xf>
    <xf numFmtId="49" fontId="8" fillId="0" borderId="0" xfId="0" applyNumberFormat="1" applyFont="1" applyAlignment="1">
      <alignment horizontal="left" wrapText="1"/>
    </xf>
    <xf numFmtId="49" fontId="21" fillId="6" borderId="0" xfId="0" applyNumberFormat="1" applyFont="1" applyFill="1" applyAlignment="1">
      <alignment horizontal="center" wrapText="1"/>
    </xf>
    <xf numFmtId="49" fontId="12" fillId="6" borderId="0" xfId="0" applyNumberFormat="1" applyFont="1" applyFill="1" applyAlignment="1">
      <alignment horizontal="left" wrapText="1"/>
    </xf>
    <xf numFmtId="49" fontId="35" fillId="0" borderId="0" xfId="0" applyNumberFormat="1" applyFont="1" applyAlignment="1">
      <alignment wrapText="1"/>
    </xf>
    <xf numFmtId="49" fontId="11" fillId="0" borderId="0" xfId="0" applyNumberFormat="1" applyFont="1"/>
    <xf numFmtId="49" fontId="27" fillId="0" borderId="0" xfId="0" applyNumberFormat="1" applyFont="1"/>
    <xf numFmtId="166" fontId="18" fillId="0" borderId="0" xfId="0" applyNumberFormat="1" applyFont="1"/>
    <xf numFmtId="166" fontId="7" fillId="0" borderId="0" xfId="0" applyNumberFormat="1" applyFont="1"/>
    <xf numFmtId="166" fontId="7" fillId="0" borderId="0" xfId="0" applyNumberFormat="1" applyFont="1" applyAlignment="1">
      <alignment horizontal="center" wrapText="1"/>
    </xf>
    <xf numFmtId="166" fontId="12" fillId="0" borderId="0" xfId="0" applyNumberFormat="1" applyFont="1" applyAlignment="1">
      <alignment horizontal="left" wrapText="1"/>
    </xf>
    <xf numFmtId="166" fontId="0" fillId="0" borderId="0" xfId="0" applyNumberFormat="1"/>
    <xf numFmtId="49" fontId="18" fillId="0" borderId="0" xfId="0" applyNumberFormat="1" applyFont="1" applyAlignment="1">
      <alignment horizontal="center"/>
    </xf>
    <xf numFmtId="49" fontId="21" fillId="0" borderId="0" xfId="0" applyNumberFormat="1" applyFont="1"/>
    <xf numFmtId="49" fontId="5" fillId="0" borderId="7" xfId="0" applyNumberFormat="1" applyFont="1" applyBorder="1"/>
    <xf numFmtId="49" fontId="12" fillId="6" borderId="0" xfId="0" applyNumberFormat="1" applyFont="1" applyFill="1" applyAlignment="1">
      <alignment wrapText="1"/>
    </xf>
    <xf numFmtId="49" fontId="18" fillId="0" borderId="0" xfId="0" applyNumberFormat="1" applyFont="1"/>
    <xf numFmtId="2" fontId="12" fillId="0" borderId="0" xfId="0" applyNumberFormat="1" applyFont="1" applyAlignment="1">
      <alignment horizontal="left" wrapText="1"/>
    </xf>
    <xf numFmtId="2" fontId="0" fillId="0" borderId="0" xfId="0" applyNumberFormat="1"/>
    <xf numFmtId="2" fontId="18" fillId="0" borderId="0" xfId="0" applyNumberFormat="1" applyFont="1"/>
    <xf numFmtId="2" fontId="7" fillId="0" borderId="0" xfId="0" applyNumberFormat="1" applyFont="1" applyAlignment="1">
      <alignment horizontal="center" wrapText="1"/>
    </xf>
    <xf numFmtId="2" fontId="8" fillId="0" borderId="0" xfId="0" applyNumberFormat="1" applyFont="1" applyAlignment="1">
      <alignment horizontal="left" wrapText="1"/>
    </xf>
    <xf numFmtId="2" fontId="21" fillId="0" borderId="0" xfId="0" applyNumberFormat="1" applyFont="1" applyAlignment="1">
      <alignment horizontal="left"/>
    </xf>
    <xf numFmtId="2" fontId="12" fillId="0" borderId="0" xfId="0" applyNumberFormat="1" applyFont="1" applyAlignment="1">
      <alignment wrapText="1"/>
    </xf>
    <xf numFmtId="167" fontId="7" fillId="0" borderId="0" xfId="0" applyNumberFormat="1" applyFont="1"/>
    <xf numFmtId="167" fontId="12" fillId="0" borderId="0" xfId="0" applyNumberFormat="1" applyFont="1" applyAlignment="1">
      <alignment horizontal="left" wrapText="1"/>
    </xf>
    <xf numFmtId="167" fontId="0" fillId="0" borderId="0" xfId="0" applyNumberFormat="1"/>
    <xf numFmtId="168" fontId="7" fillId="0" borderId="0" xfId="0" applyNumberFormat="1" applyFont="1"/>
    <xf numFmtId="168" fontId="12" fillId="0" borderId="0" xfId="0" applyNumberFormat="1" applyFont="1" applyAlignment="1">
      <alignment horizontal="left" wrapText="1"/>
    </xf>
    <xf numFmtId="168" fontId="0" fillId="0" borderId="0" xfId="0" applyNumberFormat="1"/>
    <xf numFmtId="1" fontId="7" fillId="0" borderId="0" xfId="0" applyNumberFormat="1" applyFont="1"/>
    <xf numFmtId="1" fontId="18" fillId="0" borderId="0" xfId="0" applyNumberFormat="1" applyFont="1" applyAlignment="1">
      <alignment horizontal="center"/>
    </xf>
    <xf numFmtId="1" fontId="12" fillId="0" borderId="0" xfId="0" applyNumberFormat="1" applyFont="1" applyAlignment="1">
      <alignment horizontal="left" wrapText="1"/>
    </xf>
    <xf numFmtId="1" fontId="0" fillId="0" borderId="0" xfId="0" applyNumberFormat="1"/>
    <xf numFmtId="2" fontId="7" fillId="0" borderId="0" xfId="0" applyNumberFormat="1" applyFont="1" applyAlignment="1">
      <alignment horizontal="center"/>
    </xf>
    <xf numFmtId="168" fontId="7" fillId="0" borderId="0" xfId="0" applyNumberFormat="1" applyFont="1" applyAlignment="1">
      <alignment horizontal="center"/>
    </xf>
    <xf numFmtId="1" fontId="7" fillId="0" borderId="0" xfId="0" applyNumberFormat="1" applyFont="1" applyAlignment="1">
      <alignment horizontal="center"/>
    </xf>
    <xf numFmtId="1" fontId="8" fillId="0" borderId="0" xfId="0" applyNumberFormat="1" applyFont="1"/>
    <xf numFmtId="1" fontId="8" fillId="0" borderId="0" xfId="0" applyNumberFormat="1" applyFont="1" applyAlignment="1">
      <alignment horizontal="left" wrapText="1"/>
    </xf>
    <xf numFmtId="2" fontId="7" fillId="0" borderId="0" xfId="0" applyNumberFormat="1" applyFont="1" applyAlignment="1">
      <alignment horizontal="left" vertical="center" wrapText="1"/>
    </xf>
    <xf numFmtId="2" fontId="14" fillId="0" borderId="0" xfId="0" applyNumberFormat="1" applyFont="1" applyAlignment="1">
      <alignment horizontal="left"/>
    </xf>
    <xf numFmtId="168" fontId="18" fillId="0" borderId="0" xfId="0" applyNumberFormat="1" applyFont="1"/>
    <xf numFmtId="168" fontId="7" fillId="0" borderId="0" xfId="0" applyNumberFormat="1" applyFont="1" applyAlignment="1">
      <alignment horizontal="left" vertical="center" wrapText="1"/>
    </xf>
    <xf numFmtId="1" fontId="18" fillId="0" borderId="0" xfId="0" applyNumberFormat="1" applyFont="1"/>
    <xf numFmtId="1" fontId="7" fillId="0" borderId="5" xfId="0" applyNumberFormat="1" applyFont="1" applyBorder="1" applyAlignment="1">
      <alignment horizontal="left" vertical="center" wrapText="1"/>
    </xf>
    <xf numFmtId="1" fontId="7" fillId="0" borderId="0" xfId="0" applyNumberFormat="1" applyFont="1" applyAlignment="1">
      <alignment horizontal="left" vertical="center" wrapText="1"/>
    </xf>
    <xf numFmtId="1" fontId="14" fillId="0" borderId="0" xfId="0" applyNumberFormat="1" applyFont="1" applyAlignment="1">
      <alignment horizontal="left"/>
    </xf>
    <xf numFmtId="49" fontId="19" fillId="0" borderId="0" xfId="0" applyNumberFormat="1" applyFont="1"/>
    <xf numFmtId="49" fontId="7" fillId="0" borderId="0" xfId="0" applyNumberFormat="1" applyFont="1" applyAlignment="1">
      <alignment horizontal="right"/>
    </xf>
    <xf numFmtId="49" fontId="5" fillId="0" borderId="0" xfId="0" applyNumberFormat="1" applyFont="1" applyAlignment="1">
      <alignment horizontal="right"/>
    </xf>
    <xf numFmtId="49" fontId="7" fillId="0" borderId="0" xfId="0" applyNumberFormat="1" applyFont="1" applyAlignment="1">
      <alignment horizontal="left"/>
    </xf>
    <xf numFmtId="49" fontId="7" fillId="0" borderId="7" xfId="0" applyNumberFormat="1" applyFont="1" applyBorder="1" applyAlignment="1">
      <alignment vertical="center" wrapText="1"/>
    </xf>
    <xf numFmtId="49" fontId="21" fillId="0" borderId="0" xfId="0" applyNumberFormat="1" applyFont="1" applyAlignment="1">
      <alignment horizontal="left"/>
    </xf>
    <xf numFmtId="167" fontId="7" fillId="0" borderId="0" xfId="0" applyNumberFormat="1" applyFont="1" applyAlignment="1">
      <alignment horizontal="right"/>
    </xf>
    <xf numFmtId="166" fontId="5" fillId="0" borderId="0" xfId="0" applyNumberFormat="1" applyFont="1" applyAlignment="1">
      <alignment horizontal="right"/>
    </xf>
    <xf numFmtId="166" fontId="7" fillId="0" borderId="0" xfId="0" applyNumberFormat="1" applyFont="1" applyAlignment="1">
      <alignment horizontal="right"/>
    </xf>
    <xf numFmtId="166" fontId="7" fillId="0" borderId="0" xfId="0" applyNumberFormat="1" applyFont="1" applyAlignment="1">
      <alignment horizontal="left"/>
    </xf>
    <xf numFmtId="2" fontId="7" fillId="0" borderId="0" xfId="0" applyNumberFormat="1" applyFont="1" applyAlignment="1">
      <alignment vertical="center"/>
    </xf>
    <xf numFmtId="2" fontId="21" fillId="0" borderId="0" xfId="0" applyNumberFormat="1" applyFont="1" applyAlignment="1">
      <alignment horizontal="center" wrapText="1"/>
    </xf>
    <xf numFmtId="2" fontId="28" fillId="6" borderId="0" xfId="0" applyNumberFormat="1" applyFont="1" applyFill="1"/>
    <xf numFmtId="49" fontId="13" fillId="0" borderId="0" xfId="0" applyNumberFormat="1" applyFont="1" applyAlignment="1">
      <alignment horizontal="center" wrapText="1"/>
    </xf>
    <xf numFmtId="49" fontId="29" fillId="0" borderId="0" xfId="0" applyNumberFormat="1" applyFont="1" applyAlignment="1">
      <alignment horizontal="center" wrapText="1"/>
    </xf>
    <xf numFmtId="49" fontId="7" fillId="0" borderId="0" xfId="0" applyNumberFormat="1" applyFont="1" applyAlignment="1">
      <alignment vertical="center"/>
    </xf>
    <xf numFmtId="49" fontId="30" fillId="0" borderId="0" xfId="0" applyNumberFormat="1" applyFont="1"/>
    <xf numFmtId="1" fontId="29" fillId="0" borderId="0" xfId="0" applyNumberFormat="1" applyFont="1" applyAlignment="1">
      <alignment horizontal="center" wrapText="1"/>
    </xf>
    <xf numFmtId="1" fontId="12" fillId="0" borderId="0" xfId="0" applyNumberFormat="1" applyFont="1" applyAlignment="1">
      <alignment horizontal="center" wrapText="1"/>
    </xf>
    <xf numFmtId="49" fontId="29" fillId="0" borderId="0" xfId="0" applyNumberFormat="1" applyFont="1"/>
    <xf numFmtId="49" fontId="21" fillId="0" borderId="0" xfId="0" applyNumberFormat="1" applyFont="1" applyAlignment="1">
      <alignment horizontal="left" vertical="center"/>
    </xf>
    <xf numFmtId="49" fontId="12" fillId="0" borderId="0" xfId="0" applyNumberFormat="1" applyFont="1" applyAlignment="1">
      <alignment vertical="center" wrapText="1"/>
    </xf>
    <xf numFmtId="49" fontId="31" fillId="0" borderId="0" xfId="0" applyNumberFormat="1" applyFont="1" applyAlignment="1">
      <alignment horizontal="left"/>
    </xf>
    <xf numFmtId="168" fontId="21" fillId="0" borderId="0" xfId="0" applyNumberFormat="1" applyFont="1" applyAlignment="1">
      <alignment horizontal="center" wrapText="1"/>
    </xf>
    <xf numFmtId="1" fontId="12" fillId="0" borderId="0" xfId="0" applyNumberFormat="1" applyFont="1" applyAlignment="1">
      <alignment horizontal="center"/>
    </xf>
    <xf numFmtId="1" fontId="21" fillId="0" borderId="0" xfId="0" applyNumberFormat="1" applyFont="1" applyAlignment="1">
      <alignment horizontal="center" wrapText="1"/>
    </xf>
    <xf numFmtId="1" fontId="21" fillId="0" borderId="0" xfId="0" applyNumberFormat="1" applyFont="1" applyAlignment="1">
      <alignment horizontal="center"/>
    </xf>
    <xf numFmtId="1" fontId="13" fillId="0" borderId="0" xfId="0" applyNumberFormat="1" applyFont="1" applyAlignment="1">
      <alignment horizontal="center" vertical="center" wrapText="1"/>
    </xf>
    <xf numFmtId="49" fontId="8" fillId="0" borderId="0" xfId="0" applyNumberFormat="1" applyFont="1" applyAlignment="1">
      <alignment horizontal="center" vertical="top"/>
    </xf>
    <xf numFmtId="49" fontId="29" fillId="0" borderId="0" xfId="0" applyNumberFormat="1" applyFont="1" applyAlignment="1">
      <alignment horizontal="center"/>
    </xf>
    <xf numFmtId="49" fontId="12" fillId="0" borderId="0" xfId="0" applyNumberFormat="1" applyFont="1" applyAlignment="1">
      <alignment horizontal="center" wrapText="1"/>
    </xf>
    <xf numFmtId="49" fontId="7" fillId="0" borderId="0" xfId="0" applyNumberFormat="1" applyFont="1" applyAlignment="1">
      <alignment wrapText="1"/>
    </xf>
    <xf numFmtId="1" fontId="8" fillId="0" borderId="0" xfId="0" applyNumberFormat="1" applyFont="1" applyAlignment="1">
      <alignment horizontal="center" vertical="top"/>
    </xf>
    <xf numFmtId="1" fontId="8" fillId="0" borderId="0" xfId="0" applyNumberFormat="1" applyFont="1" applyAlignment="1">
      <alignment horizontal="center" vertical="top" wrapText="1"/>
    </xf>
    <xf numFmtId="1" fontId="13" fillId="0" borderId="0" xfId="0" applyNumberFormat="1" applyFont="1" applyAlignment="1">
      <alignment horizontal="center" wrapText="1"/>
    </xf>
    <xf numFmtId="168" fontId="12" fillId="0" borderId="0" xfId="0" applyNumberFormat="1" applyFont="1" applyAlignment="1">
      <alignment horizontal="center" wrapText="1"/>
    </xf>
    <xf numFmtId="168" fontId="21" fillId="0" borderId="0" xfId="0" applyNumberFormat="1" applyFont="1" applyAlignment="1">
      <alignment horizontal="right" vertical="center" wrapText="1"/>
    </xf>
    <xf numFmtId="49" fontId="12" fillId="0" borderId="0" xfId="0" applyNumberFormat="1" applyFont="1" applyAlignment="1">
      <alignment horizontal="left"/>
    </xf>
    <xf numFmtId="49" fontId="26" fillId="0" borderId="0" xfId="0" applyNumberFormat="1" applyFont="1"/>
    <xf numFmtId="49" fontId="5" fillId="0" borderId="0" xfId="0" applyNumberFormat="1" applyFont="1" applyAlignment="1">
      <alignment horizontal="center" wrapText="1"/>
    </xf>
    <xf numFmtId="49" fontId="5" fillId="0" borderId="0" xfId="0" applyNumberFormat="1" applyFont="1" applyAlignment="1">
      <alignment horizontal="center"/>
    </xf>
    <xf numFmtId="168" fontId="7" fillId="0" borderId="0" xfId="0" applyNumberFormat="1" applyFont="1" applyAlignment="1">
      <alignment horizontal="right"/>
    </xf>
    <xf numFmtId="168" fontId="7" fillId="0" borderId="0" xfId="0" applyNumberFormat="1" applyFont="1" applyAlignment="1">
      <alignment horizontal="left"/>
    </xf>
    <xf numFmtId="49" fontId="7" fillId="5" borderId="0" xfId="0" applyNumberFormat="1" applyFont="1" applyFill="1"/>
    <xf numFmtId="49" fontId="7" fillId="5" borderId="0" xfId="0" applyNumberFormat="1" applyFont="1" applyFill="1" applyAlignment="1">
      <alignment horizontal="center" vertical="center"/>
    </xf>
    <xf numFmtId="49" fontId="7" fillId="5" borderId="0" xfId="0" applyNumberFormat="1" applyFont="1" applyFill="1" applyAlignment="1">
      <alignment horizontal="center"/>
    </xf>
    <xf numFmtId="1" fontId="5" fillId="0" borderId="0" xfId="0" applyNumberFormat="1" applyFont="1" applyAlignment="1">
      <alignment horizontal="center"/>
    </xf>
    <xf numFmtId="164" fontId="18" fillId="0" borderId="0" xfId="0" applyNumberFormat="1" applyFont="1"/>
    <xf numFmtId="164" fontId="12" fillId="0" borderId="0" xfId="0" applyNumberFormat="1" applyFont="1" applyAlignment="1">
      <alignment horizontal="left" wrapText="1"/>
    </xf>
    <xf numFmtId="164" fontId="0" fillId="0" borderId="0" xfId="0" applyNumberFormat="1"/>
    <xf numFmtId="2" fontId="7" fillId="0" borderId="0" xfId="0" applyNumberFormat="1" applyFont="1" applyAlignment="1">
      <alignment horizontal="left" wrapText="1"/>
    </xf>
    <xf numFmtId="167" fontId="21" fillId="0" borderId="0" xfId="0" applyNumberFormat="1" applyFont="1" applyAlignment="1">
      <alignment horizontal="center" wrapText="1"/>
    </xf>
    <xf numFmtId="168" fontId="36" fillId="0" borderId="0" xfId="0" applyNumberFormat="1" applyFont="1" applyAlignment="1">
      <alignment horizontal="left" wrapText="1"/>
    </xf>
    <xf numFmtId="49" fontId="21" fillId="0" borderId="0" xfId="0" applyNumberFormat="1" applyFont="1" applyAlignment="1">
      <alignment vertical="center" wrapText="1"/>
    </xf>
    <xf numFmtId="49" fontId="8" fillId="0" borderId="0" xfId="0" applyNumberFormat="1" applyFont="1" applyAlignment="1">
      <alignment vertical="center" wrapText="1"/>
    </xf>
    <xf numFmtId="166" fontId="12" fillId="0" borderId="0" xfId="0" applyNumberFormat="1" applyFont="1" applyAlignment="1">
      <alignment wrapText="1"/>
    </xf>
    <xf numFmtId="2" fontId="12" fillId="0" borderId="0" xfId="0" applyNumberFormat="1" applyFont="1" applyAlignment="1">
      <alignment vertical="center" wrapText="1"/>
    </xf>
    <xf numFmtId="168" fontId="21" fillId="0" borderId="0" xfId="0" applyNumberFormat="1" applyFont="1" applyAlignment="1">
      <alignment horizontal="left"/>
    </xf>
    <xf numFmtId="166" fontId="7" fillId="0" borderId="0" xfId="0" applyNumberFormat="1" applyFont="1" applyAlignment="1">
      <alignment horizontal="center"/>
    </xf>
    <xf numFmtId="168" fontId="37" fillId="0" borderId="0" xfId="0" applyNumberFormat="1" applyFont="1"/>
    <xf numFmtId="49" fontId="37" fillId="0" borderId="0" xfId="0" applyNumberFormat="1" applyFont="1" applyAlignment="1">
      <alignment horizontal="left" vertical="top"/>
    </xf>
    <xf numFmtId="49" fontId="45" fillId="0" borderId="0" xfId="0" applyNumberFormat="1" applyFont="1" applyAlignment="1">
      <alignment horizontal="left"/>
    </xf>
    <xf numFmtId="49" fontId="36" fillId="0" borderId="0" xfId="0" applyNumberFormat="1" applyFont="1" applyAlignment="1">
      <alignment horizontal="left"/>
    </xf>
    <xf numFmtId="49" fontId="36" fillId="0" borderId="0" xfId="0" applyNumberFormat="1" applyFont="1" applyAlignment="1">
      <alignment horizontal="left" vertical="top"/>
    </xf>
    <xf numFmtId="49" fontId="42" fillId="0" borderId="0" xfId="0" applyNumberFormat="1" applyFont="1" applyAlignment="1">
      <alignment horizontal="left"/>
    </xf>
    <xf numFmtId="49" fontId="46" fillId="6" borderId="0" xfId="0" applyNumberFormat="1" applyFont="1" applyFill="1" applyAlignment="1">
      <alignment horizontal="left" vertical="top" wrapText="1"/>
    </xf>
    <xf numFmtId="49" fontId="37" fillId="10" borderId="0" xfId="0" applyNumberFormat="1" applyFont="1" applyFill="1" applyAlignment="1">
      <alignment horizontal="left"/>
    </xf>
    <xf numFmtId="49" fontId="46" fillId="6" borderId="0" xfId="0" applyNumberFormat="1" applyFont="1" applyFill="1" applyAlignment="1">
      <alignment vertical="center" wrapText="1"/>
    </xf>
    <xf numFmtId="49" fontId="37" fillId="6" borderId="0" xfId="0" applyNumberFormat="1" applyFont="1" applyFill="1" applyAlignment="1">
      <alignment horizontal="left" vertical="center"/>
    </xf>
    <xf numFmtId="49" fontId="37" fillId="6" borderId="0" xfId="0" applyNumberFormat="1" applyFont="1" applyFill="1" applyAlignment="1">
      <alignment horizontal="left"/>
    </xf>
    <xf numFmtId="49" fontId="46" fillId="0" borderId="0" xfId="0" applyNumberFormat="1" applyFont="1" applyAlignment="1">
      <alignment horizontal="left" vertical="top" wrapText="1"/>
    </xf>
    <xf numFmtId="49" fontId="46" fillId="0" borderId="0" xfId="0" applyNumberFormat="1" applyFont="1" applyAlignment="1">
      <alignment vertical="center" wrapText="1"/>
    </xf>
    <xf numFmtId="49" fontId="37" fillId="0" borderId="0" xfId="0" applyNumberFormat="1" applyFont="1" applyAlignment="1">
      <alignment horizontal="left" wrapText="1"/>
    </xf>
    <xf numFmtId="49" fontId="46" fillId="0" borderId="0" xfId="0" applyNumberFormat="1" applyFont="1" applyAlignment="1">
      <alignment horizontal="left" wrapText="1"/>
    </xf>
    <xf numFmtId="1" fontId="46" fillId="0" borderId="0" xfId="0" applyNumberFormat="1" applyFont="1" applyAlignment="1">
      <alignment horizontal="left" wrapText="1"/>
    </xf>
    <xf numFmtId="0" fontId="46" fillId="0" borderId="0" xfId="0" applyFont="1" applyAlignment="1">
      <alignment horizontal="left" wrapText="1"/>
    </xf>
    <xf numFmtId="2" fontId="46" fillId="0" borderId="0" xfId="0" applyNumberFormat="1" applyFont="1" applyAlignment="1">
      <alignment horizontal="left" wrapText="1"/>
    </xf>
    <xf numFmtId="0" fontId="49" fillId="0" borderId="0" xfId="0" applyFont="1"/>
    <xf numFmtId="168" fontId="46" fillId="0" borderId="0" xfId="0" applyNumberFormat="1" applyFont="1" applyAlignment="1">
      <alignment horizontal="left" wrapText="1"/>
    </xf>
    <xf numFmtId="167" fontId="46" fillId="0" borderId="0" xfId="0" applyNumberFormat="1" applyFont="1" applyAlignment="1">
      <alignment horizontal="left" wrapText="1"/>
    </xf>
    <xf numFmtId="0" fontId="50" fillId="0" borderId="0" xfId="0" applyFont="1" applyAlignment="1">
      <alignment vertical="center" wrapText="1"/>
    </xf>
    <xf numFmtId="0" fontId="37" fillId="0" borderId="0" xfId="0" applyFont="1" applyAlignment="1">
      <alignment horizontal="center" wrapText="1"/>
    </xf>
    <xf numFmtId="2" fontId="36" fillId="0" borderId="0" xfId="0" applyNumberFormat="1" applyFont="1" applyAlignment="1">
      <alignment horizontal="left" wrapText="1"/>
    </xf>
    <xf numFmtId="0" fontId="50" fillId="0" borderId="0" xfId="0" applyFont="1" applyAlignment="1">
      <alignment horizontal="right" vertical="center" wrapText="1"/>
    </xf>
    <xf numFmtId="0" fontId="49" fillId="0" borderId="0" xfId="0" applyFont="1" applyAlignment="1">
      <alignment vertical="center" wrapText="1"/>
    </xf>
    <xf numFmtId="1" fontId="46" fillId="0" borderId="0" xfId="0" applyNumberFormat="1" applyFont="1" applyAlignment="1">
      <alignment horizontal="center"/>
    </xf>
    <xf numFmtId="0" fontId="46" fillId="0" borderId="0" xfId="0" applyFont="1" applyAlignment="1">
      <alignment horizontal="left" vertical="center"/>
    </xf>
    <xf numFmtId="0" fontId="44" fillId="0" borderId="0" xfId="0" applyFont="1" applyAlignment="1">
      <alignment vertical="center"/>
    </xf>
    <xf numFmtId="0" fontId="44" fillId="12" borderId="0" xfId="0" applyFont="1" applyFill="1" applyAlignment="1">
      <alignment vertical="center"/>
    </xf>
    <xf numFmtId="0" fontId="44" fillId="0" borderId="0" xfId="0" applyFont="1" applyAlignment="1">
      <alignment horizontal="center" vertical="center"/>
    </xf>
    <xf numFmtId="0" fontId="43" fillId="0" borderId="0" xfId="0" applyFont="1" applyAlignment="1">
      <alignment horizontal="center" vertical="center"/>
    </xf>
    <xf numFmtId="2" fontId="46" fillId="0" borderId="0" xfId="0" applyNumberFormat="1" applyFont="1" applyAlignment="1">
      <alignment horizontal="center" wrapText="1"/>
    </xf>
    <xf numFmtId="49" fontId="36" fillId="0" borderId="0" xfId="0" applyNumberFormat="1" applyFont="1" applyAlignment="1">
      <alignment horizontal="left" wrapText="1"/>
    </xf>
    <xf numFmtId="164" fontId="36" fillId="0" borderId="0" xfId="0" applyNumberFormat="1" applyFont="1" applyAlignment="1">
      <alignment horizontal="left" wrapText="1"/>
    </xf>
    <xf numFmtId="164" fontId="37" fillId="0" borderId="0" xfId="0" applyNumberFormat="1" applyFont="1"/>
    <xf numFmtId="49" fontId="21" fillId="0" borderId="0" xfId="0" applyNumberFormat="1" applyFont="1" applyAlignment="1">
      <alignment horizontal="left" wrapText="1"/>
    </xf>
    <xf numFmtId="1" fontId="21" fillId="0" borderId="0" xfId="0" applyNumberFormat="1" applyFont="1" applyAlignment="1">
      <alignment horizontal="left" wrapText="1"/>
    </xf>
    <xf numFmtId="168" fontId="21" fillId="0" borderId="0" xfId="0" applyNumberFormat="1" applyFont="1" applyAlignment="1">
      <alignment horizontal="left" wrapText="1"/>
    </xf>
    <xf numFmtId="0" fontId="50" fillId="0" borderId="0" xfId="0" applyFont="1" applyAlignment="1">
      <alignment horizontal="right" vertical="center"/>
    </xf>
    <xf numFmtId="2" fontId="21" fillId="0" borderId="0" xfId="0" applyNumberFormat="1" applyFont="1" applyAlignment="1">
      <alignment horizontal="left" wrapText="1"/>
    </xf>
    <xf numFmtId="2" fontId="2" fillId="0" borderId="0" xfId="0" applyNumberFormat="1" applyFont="1"/>
    <xf numFmtId="168" fontId="2" fillId="0" borderId="0" xfId="1" applyNumberFormat="1"/>
    <xf numFmtId="168" fontId="7" fillId="0" borderId="0" xfId="1" applyNumberFormat="1" applyFont="1" applyAlignment="1">
      <alignment horizontal="left" vertical="center" wrapText="1"/>
    </xf>
    <xf numFmtId="167" fontId="2" fillId="0" borderId="0" xfId="1" applyNumberFormat="1"/>
    <xf numFmtId="2" fontId="7" fillId="0" borderId="0" xfId="1" applyNumberFormat="1" applyFont="1" applyAlignment="1">
      <alignment horizontal="left" wrapText="1"/>
    </xf>
    <xf numFmtId="0" fontId="7" fillId="0" borderId="0" xfId="1" applyFont="1" applyAlignment="1">
      <alignment horizontal="left" wrapText="1"/>
    </xf>
    <xf numFmtId="0" fontId="7" fillId="0" borderId="0" xfId="1" applyFont="1"/>
    <xf numFmtId="0" fontId="2" fillId="0" borderId="0" xfId="1"/>
    <xf numFmtId="49" fontId="7" fillId="0" borderId="0" xfId="1" applyNumberFormat="1" applyFont="1"/>
    <xf numFmtId="1" fontId="7" fillId="0" borderId="0" xfId="1" applyNumberFormat="1" applyFont="1"/>
    <xf numFmtId="168" fontId="7" fillId="0" borderId="0" xfId="1" applyNumberFormat="1" applyFont="1"/>
    <xf numFmtId="0" fontId="52" fillId="0" borderId="0" xfId="1" applyFont="1" applyAlignment="1">
      <alignment wrapText="1"/>
    </xf>
    <xf numFmtId="2" fontId="7" fillId="0" borderId="0" xfId="1" applyNumberFormat="1" applyFont="1"/>
    <xf numFmtId="0" fontId="33" fillId="0" borderId="0" xfId="1" applyFont="1" applyAlignment="1">
      <alignment horizontal="left"/>
    </xf>
    <xf numFmtId="49" fontId="7" fillId="0" borderId="0" xfId="1" applyNumberFormat="1" applyFont="1" applyAlignment="1">
      <alignment horizontal="center" wrapText="1"/>
    </xf>
    <xf numFmtId="49" fontId="21" fillId="0" borderId="0" xfId="1" applyNumberFormat="1" applyFont="1" applyAlignment="1">
      <alignment horizontal="center" wrapText="1"/>
    </xf>
    <xf numFmtId="1" fontId="21" fillId="0" borderId="0" xfId="1" applyNumberFormat="1" applyFont="1" applyAlignment="1">
      <alignment horizontal="center" wrapText="1"/>
    </xf>
    <xf numFmtId="0" fontId="21" fillId="0" borderId="0" xfId="1" applyFont="1" applyAlignment="1">
      <alignment horizontal="center" wrapText="1"/>
    </xf>
    <xf numFmtId="168" fontId="21" fillId="0" borderId="0" xfId="1" applyNumberFormat="1" applyFont="1" applyAlignment="1">
      <alignment horizontal="center" wrapText="1"/>
    </xf>
    <xf numFmtId="2" fontId="21" fillId="0" borderId="0" xfId="1" applyNumberFormat="1" applyFont="1" applyAlignment="1">
      <alignment horizontal="center" wrapText="1"/>
    </xf>
    <xf numFmtId="0" fontId="8" fillId="0" borderId="0" xfId="1" applyFont="1" applyAlignment="1">
      <alignment horizontal="center" wrapText="1"/>
    </xf>
    <xf numFmtId="0" fontId="5" fillId="0" borderId="0" xfId="1" applyFont="1" applyAlignment="1">
      <alignment horizontal="center"/>
    </xf>
    <xf numFmtId="0" fontId="33" fillId="0" borderId="0" xfId="1" applyFont="1" applyAlignment="1">
      <alignment horizontal="center" wrapText="1"/>
    </xf>
    <xf numFmtId="0" fontId="7" fillId="0" borderId="0" xfId="1" applyFont="1" applyAlignment="1">
      <alignment horizontal="center" wrapText="1"/>
    </xf>
    <xf numFmtId="49" fontId="12" fillId="0" borderId="0" xfId="1" applyNumberFormat="1" applyFont="1" applyAlignment="1">
      <alignment horizontal="left" wrapText="1"/>
    </xf>
    <xf numFmtId="1" fontId="12" fillId="0" borderId="0" xfId="1" applyNumberFormat="1" applyFont="1" applyAlignment="1">
      <alignment horizontal="left" wrapText="1"/>
    </xf>
    <xf numFmtId="0" fontId="12" fillId="0" borderId="0" xfId="1" applyFont="1" applyAlignment="1">
      <alignment horizontal="left" wrapText="1"/>
    </xf>
    <xf numFmtId="168" fontId="12" fillId="0" borderId="0" xfId="1" applyNumberFormat="1" applyFont="1" applyAlignment="1">
      <alignment horizontal="left" wrapText="1"/>
    </xf>
    <xf numFmtId="168" fontId="51" fillId="0" borderId="0" xfId="1" applyNumberFormat="1" applyFont="1"/>
    <xf numFmtId="2" fontId="12" fillId="0" borderId="0" xfId="1" applyNumberFormat="1" applyFont="1" applyAlignment="1">
      <alignment horizontal="left" wrapText="1"/>
    </xf>
    <xf numFmtId="2" fontId="51" fillId="0" borderId="0" xfId="1" applyNumberFormat="1" applyFont="1"/>
    <xf numFmtId="2" fontId="2" fillId="0" borderId="0" xfId="1" applyNumberFormat="1"/>
    <xf numFmtId="0" fontId="21" fillId="0" borderId="0" xfId="1" applyFont="1" applyAlignment="1">
      <alignment horizontal="left" wrapText="1"/>
    </xf>
    <xf numFmtId="1" fontId="7" fillId="0" borderId="0" xfId="1" applyNumberFormat="1" applyFont="1" applyAlignment="1">
      <alignment horizontal="center"/>
    </xf>
    <xf numFmtId="165" fontId="7" fillId="0" borderId="0" xfId="1" applyNumberFormat="1" applyFont="1" applyAlignment="1">
      <alignment horizontal="center"/>
    </xf>
    <xf numFmtId="167" fontId="7" fillId="0" borderId="0" xfId="1" applyNumberFormat="1" applyFont="1" applyAlignment="1">
      <alignment horizontal="right"/>
    </xf>
    <xf numFmtId="167" fontId="7" fillId="0" borderId="0" xfId="1" applyNumberFormat="1" applyFont="1"/>
    <xf numFmtId="2" fontId="14" fillId="0" borderId="0" xfId="1" applyNumberFormat="1" applyFont="1" applyAlignment="1">
      <alignment horizontal="left"/>
    </xf>
    <xf numFmtId="1" fontId="2" fillId="0" borderId="0" xfId="1" applyNumberFormat="1"/>
    <xf numFmtId="49" fontId="2" fillId="0" borderId="0" xfId="1" applyNumberFormat="1"/>
    <xf numFmtId="49" fontId="47" fillId="0" borderId="0" xfId="0" applyNumberFormat="1" applyFont="1" applyAlignment="1">
      <alignment horizontal="center"/>
    </xf>
    <xf numFmtId="0" fontId="53" fillId="0" borderId="0" xfId="0" applyFont="1"/>
    <xf numFmtId="0" fontId="47" fillId="0" borderId="0" xfId="0" applyFont="1" applyAlignment="1">
      <alignment horizontal="center"/>
    </xf>
    <xf numFmtId="49" fontId="51" fillId="0" borderId="0" xfId="0" applyNumberFormat="1" applyFont="1"/>
    <xf numFmtId="49" fontId="21" fillId="6" borderId="0" xfId="0" applyNumberFormat="1" applyFont="1" applyFill="1" applyAlignment="1">
      <alignment horizontal="left" vertical="top" wrapText="1"/>
    </xf>
    <xf numFmtId="169" fontId="0" fillId="0" borderId="0" xfId="0" applyNumberFormat="1" applyAlignment="1">
      <alignment horizontal="right"/>
    </xf>
    <xf numFmtId="2" fontId="7" fillId="0" borderId="0" xfId="0" applyNumberFormat="1" applyFont="1" applyAlignment="1">
      <alignment horizontal="right"/>
    </xf>
    <xf numFmtId="169" fontId="47" fillId="0" borderId="0" xfId="0" applyNumberFormat="1" applyFont="1" applyAlignment="1">
      <alignment horizontal="right" wrapText="1"/>
    </xf>
    <xf numFmtId="0" fontId="47" fillId="0" borderId="0" xfId="0" applyFont="1" applyAlignment="1">
      <alignment horizontal="right" wrapText="1"/>
    </xf>
    <xf numFmtId="169" fontId="54" fillId="0" borderId="0" xfId="0" applyNumberFormat="1" applyFont="1" applyAlignment="1">
      <alignment horizontal="right" wrapText="1"/>
    </xf>
    <xf numFmtId="0" fontId="54" fillId="0" borderId="0" xfId="0" applyFont="1" applyAlignment="1">
      <alignment horizontal="right" wrapText="1"/>
    </xf>
    <xf numFmtId="49" fontId="7" fillId="0" borderId="0" xfId="0" applyNumberFormat="1" applyFont="1" applyAlignment="1">
      <alignment horizontal="left" vertical="center"/>
    </xf>
    <xf numFmtId="49" fontId="7" fillId="0" borderId="0" xfId="0" applyNumberFormat="1" applyFont="1" applyAlignment="1">
      <alignment horizontal="center" vertical="center"/>
    </xf>
    <xf numFmtId="49" fontId="55" fillId="0" borderId="0" xfId="2" quotePrefix="1" applyNumberFormat="1" applyFont="1" applyAlignment="1">
      <alignment horizontal="left" vertical="center" wrapText="1"/>
    </xf>
    <xf numFmtId="49" fontId="1" fillId="0" borderId="0" xfId="0" applyNumberFormat="1" applyFont="1"/>
    <xf numFmtId="0" fontId="55" fillId="0" borderId="0" xfId="2" quotePrefix="1" applyFont="1"/>
    <xf numFmtId="0" fontId="21" fillId="0" borderId="0" xfId="0" applyFont="1" applyAlignment="1">
      <alignment vertical="center" wrapText="1"/>
    </xf>
    <xf numFmtId="49" fontId="55" fillId="0" borderId="0" xfId="3" applyNumberFormat="1"/>
    <xf numFmtId="0" fontId="3" fillId="5" borderId="0" xfId="0" applyFont="1" applyFill="1" applyAlignment="1">
      <alignment horizontal="left" vertical="center"/>
    </xf>
    <xf numFmtId="0" fontId="5" fillId="0" borderId="0" xfId="0" applyFont="1"/>
    <xf numFmtId="0" fontId="3" fillId="4" borderId="0" xfId="0" applyFont="1" applyFill="1" applyAlignment="1">
      <alignment horizontal="left" vertical="center" wrapText="1"/>
    </xf>
    <xf numFmtId="0" fontId="39" fillId="2" borderId="0" xfId="0" applyFont="1" applyFill="1" applyAlignment="1">
      <alignment horizontal="left" vertical="center" wrapText="1"/>
    </xf>
    <xf numFmtId="0" fontId="6" fillId="3" borderId="0" xfId="0" applyFont="1" applyFill="1" applyAlignment="1">
      <alignment horizontal="left" vertical="center"/>
    </xf>
    <xf numFmtId="0" fontId="39" fillId="5" borderId="0" xfId="0" applyFont="1" applyFill="1" applyAlignment="1">
      <alignment horizontal="left" vertical="center" wrapText="1"/>
    </xf>
    <xf numFmtId="0" fontId="38" fillId="9" borderId="0" xfId="0" applyFont="1" applyFill="1" applyAlignment="1">
      <alignment horizontal="left" vertical="center" wrapText="1"/>
    </xf>
    <xf numFmtId="0" fontId="5" fillId="0" borderId="0" xfId="0" applyFont="1" applyAlignment="1">
      <alignment vertical="top" wrapText="1"/>
    </xf>
    <xf numFmtId="0" fontId="5" fillId="0" borderId="1" xfId="0" applyFont="1" applyBorder="1" applyAlignment="1">
      <alignment wrapText="1"/>
    </xf>
    <xf numFmtId="0" fontId="5" fillId="0" borderId="2" xfId="0" applyFont="1" applyBorder="1"/>
    <xf numFmtId="0" fontId="5" fillId="0" borderId="3" xfId="0" applyFont="1" applyBorder="1"/>
    <xf numFmtId="0" fontId="14" fillId="0" borderId="0" xfId="0" applyFont="1" applyAlignment="1">
      <alignment horizontal="left" wrapText="1"/>
    </xf>
    <xf numFmtId="0" fontId="14" fillId="0" borderId="0" xfId="0" applyFont="1" applyAlignment="1">
      <alignment horizontal="left" vertical="top" wrapText="1"/>
    </xf>
    <xf numFmtId="0" fontId="8" fillId="0" borderId="1" xfId="0" applyFont="1" applyBorder="1"/>
    <xf numFmtId="0" fontId="7" fillId="0" borderId="1" xfId="0" applyFont="1" applyBorder="1" applyAlignment="1">
      <alignment wrapText="1"/>
    </xf>
    <xf numFmtId="0" fontId="7" fillId="7" borderId="1" xfId="0" applyFont="1" applyFill="1" applyBorder="1" applyAlignment="1">
      <alignment horizontal="left" vertical="center" wrapText="1"/>
    </xf>
    <xf numFmtId="0" fontId="7" fillId="7" borderId="2" xfId="0" applyFont="1" applyFill="1" applyBorder="1" applyAlignment="1">
      <alignment horizontal="left" vertical="center" wrapText="1"/>
    </xf>
    <xf numFmtId="49" fontId="7" fillId="0" borderId="0" xfId="0" applyNumberFormat="1" applyFont="1" applyAlignment="1">
      <alignment horizontal="center"/>
    </xf>
    <xf numFmtId="0" fontId="7" fillId="7" borderId="6" xfId="0" applyFont="1" applyFill="1" applyBorder="1" applyAlignment="1">
      <alignment horizontal="left" vertical="center" wrapText="1"/>
    </xf>
    <xf numFmtId="0" fontId="7" fillId="7" borderId="0" xfId="0" applyFont="1" applyFill="1" applyAlignment="1">
      <alignment horizontal="left" vertical="center" wrapText="1"/>
    </xf>
    <xf numFmtId="0" fontId="7" fillId="8" borderId="1" xfId="0" applyFont="1" applyFill="1" applyBorder="1" applyAlignment="1">
      <alignment horizontal="left" vertical="center"/>
    </xf>
    <xf numFmtId="0" fontId="7" fillId="7" borderId="3" xfId="0" applyFont="1" applyFill="1" applyBorder="1" applyAlignment="1">
      <alignment horizontal="left" vertical="center" wrapText="1"/>
    </xf>
    <xf numFmtId="0" fontId="7" fillId="7" borderId="1" xfId="0" applyFont="1" applyFill="1" applyBorder="1" applyAlignment="1">
      <alignment vertical="center" wrapText="1"/>
    </xf>
    <xf numFmtId="0" fontId="7" fillId="7" borderId="6" xfId="1" applyFont="1" applyFill="1" applyBorder="1" applyAlignment="1">
      <alignment vertical="center" wrapText="1"/>
    </xf>
    <xf numFmtId="0" fontId="7" fillId="7" borderId="0" xfId="1" applyFont="1" applyFill="1" applyAlignment="1">
      <alignment vertical="center" wrapText="1"/>
    </xf>
    <xf numFmtId="0" fontId="37" fillId="7" borderId="1" xfId="0" applyFont="1" applyFill="1" applyBorder="1" applyAlignment="1">
      <alignment vertical="center" wrapText="1"/>
    </xf>
    <xf numFmtId="49" fontId="7" fillId="7" borderId="1" xfId="0" applyNumberFormat="1" applyFont="1" applyFill="1" applyBorder="1" applyAlignment="1">
      <alignment vertical="center" wrapText="1"/>
    </xf>
    <xf numFmtId="49" fontId="37" fillId="0" borderId="2" xfId="0" applyNumberFormat="1" applyFont="1" applyBorder="1"/>
    <xf numFmtId="49" fontId="37" fillId="0" borderId="3" xfId="0" applyNumberFormat="1" applyFont="1" applyBorder="1"/>
    <xf numFmtId="0" fontId="41" fillId="7" borderId="1" xfId="0" applyFont="1" applyFill="1" applyBorder="1" applyAlignment="1">
      <alignment vertical="center" wrapText="1"/>
    </xf>
    <xf numFmtId="0" fontId="41" fillId="0" borderId="2" xfId="0" applyFont="1" applyBorder="1"/>
    <xf numFmtId="0" fontId="41" fillId="0" borderId="3" xfId="0" applyFont="1" applyBorder="1"/>
    <xf numFmtId="0" fontId="37" fillId="0" borderId="2" xfId="0" applyFont="1" applyBorder="1"/>
    <xf numFmtId="0" fontId="37" fillId="0" borderId="3" xfId="0" applyFont="1" applyBorder="1"/>
    <xf numFmtId="49" fontId="7" fillId="0" borderId="0" xfId="0" applyNumberFormat="1" applyFont="1" applyAlignment="1">
      <alignment horizontal="left" vertical="top" wrapText="1"/>
    </xf>
  </cellXfs>
  <cellStyles count="4">
    <cellStyle name="Hyperlink" xfId="3" builtinId="8"/>
    <cellStyle name="Normal" xfId="0" builtinId="0"/>
    <cellStyle name="Normal 2" xfId="2" xr:uid="{9DF80FB7-5C4D-447E-A993-CAA9A5D684DA}"/>
    <cellStyle name="Normal 3" xfId="1" xr:uid="{9C70111A-84A5-4EFC-A0BA-FBB3B1989D5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8</xdr:row>
      <xdr:rowOff>-95250</xdr:rowOff>
    </xdr:from>
    <xdr:ext cx="3924300" cy="3124200"/>
    <xdr:pic>
      <xdr:nvPicPr>
        <xdr:cNvPr id="2" name="image2.jpg" descr="Satellite image of region in northern Florida that contains the NFREC at Line Oak"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685800</xdr:colOff>
      <xdr:row>8</xdr:row>
      <xdr:rowOff>0</xdr:rowOff>
    </xdr:from>
    <xdr:ext cx="5286375" cy="3057525"/>
    <xdr:pic>
      <xdr:nvPicPr>
        <xdr:cNvPr id="3" name="image1.jpg" descr="Aerial view of a single research field to illustrate how the concept of fields relates to soil properties.">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8</xdr:row>
      <xdr:rowOff>0</xdr:rowOff>
    </xdr:from>
    <xdr:ext cx="6677025" cy="3057525"/>
    <xdr:pic>
      <xdr:nvPicPr>
        <xdr:cNvPr id="4" name="image3.jp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person displayName="Jeff White" id="{30686C1D-74AA-417E-9F03-363B6FFCE812}" userId="77bcf00fd27483eb"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5-05-03T22:30:54.43" personId="{30686C1D-74AA-417E-9F03-363B6FFCE812}" id="{896820C1-5916-456F-B21B-9A1907E76D25}">
    <text>Also known as Potatoton</text>
  </threadedComment>
</ThreadedComment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S23"/>
  <sheetViews>
    <sheetView workbookViewId="0">
      <selection activeCell="A5" sqref="A5:P5"/>
    </sheetView>
  </sheetViews>
  <sheetFormatPr defaultColWidth="10.88671875" defaultRowHeight="14.4"/>
  <cols>
    <col min="1" max="3" width="8.6640625" style="101" customWidth="1"/>
    <col min="4" max="26" width="8.6640625" customWidth="1"/>
  </cols>
  <sheetData>
    <row r="1" spans="1:16" ht="101.25" customHeight="1">
      <c r="A1" s="343" t="s">
        <v>703</v>
      </c>
      <c r="B1" s="341"/>
      <c r="C1" s="341"/>
      <c r="D1" s="341"/>
      <c r="E1" s="341"/>
      <c r="F1" s="341"/>
      <c r="G1" s="341"/>
      <c r="H1" s="341"/>
      <c r="I1" s="341"/>
      <c r="J1" s="341"/>
      <c r="K1" s="341"/>
      <c r="L1" s="341"/>
      <c r="M1" s="341"/>
      <c r="N1" s="341"/>
      <c r="O1" s="341"/>
      <c r="P1" s="341"/>
    </row>
    <row r="2" spans="1:16" ht="19.350000000000001" customHeight="1">
      <c r="A2" s="102"/>
      <c r="B2" s="103"/>
      <c r="C2" s="103"/>
      <c r="D2" s="2"/>
      <c r="E2" s="2"/>
      <c r="F2" s="2"/>
      <c r="G2" s="2"/>
      <c r="H2" s="2"/>
      <c r="I2" s="2"/>
      <c r="J2" s="2"/>
      <c r="K2" s="2"/>
      <c r="L2" s="2"/>
      <c r="M2" s="2"/>
      <c r="N2" s="2"/>
      <c r="O2" s="2"/>
      <c r="P2" s="2"/>
    </row>
    <row r="3" spans="1:16" ht="30" customHeight="1">
      <c r="A3" s="346" t="s">
        <v>927</v>
      </c>
      <c r="B3" s="346"/>
      <c r="C3" s="346"/>
      <c r="D3" s="346"/>
      <c r="E3" s="346"/>
      <c r="F3" s="346"/>
      <c r="G3" s="346"/>
      <c r="H3" s="346"/>
      <c r="I3" s="346"/>
      <c r="J3" s="346"/>
      <c r="K3" s="346"/>
      <c r="L3" s="346"/>
      <c r="M3" s="346"/>
      <c r="N3" s="346"/>
      <c r="O3" s="346"/>
      <c r="P3" s="346"/>
    </row>
    <row r="4" spans="1:16" ht="21" customHeight="1">
      <c r="A4" s="102"/>
      <c r="B4" s="103"/>
      <c r="C4" s="103"/>
      <c r="D4" s="2"/>
      <c r="E4" s="2"/>
      <c r="F4" s="2"/>
      <c r="G4" s="2"/>
      <c r="H4" s="2"/>
      <c r="I4" s="2"/>
      <c r="J4" s="2"/>
      <c r="K4" s="2"/>
      <c r="L4" s="2"/>
      <c r="M4" s="2"/>
      <c r="N4" s="2"/>
      <c r="O4" s="2"/>
      <c r="P4" s="2"/>
    </row>
    <row r="5" spans="1:16" ht="53.1" customHeight="1">
      <c r="A5" s="346" t="s">
        <v>928</v>
      </c>
      <c r="B5" s="346"/>
      <c r="C5" s="346"/>
      <c r="D5" s="346"/>
      <c r="E5" s="346"/>
      <c r="F5" s="346"/>
      <c r="G5" s="346"/>
      <c r="H5" s="346"/>
      <c r="I5" s="346"/>
      <c r="J5" s="346"/>
      <c r="K5" s="346"/>
      <c r="L5" s="346"/>
      <c r="M5" s="346"/>
      <c r="N5" s="346"/>
      <c r="O5" s="346"/>
      <c r="P5" s="346"/>
    </row>
    <row r="6" spans="1:16" ht="14.25" customHeight="1"/>
    <row r="7" spans="1:16" ht="14.25" customHeight="1">
      <c r="A7" s="344" t="s">
        <v>0</v>
      </c>
      <c r="B7" s="341"/>
      <c r="C7" s="341"/>
      <c r="D7" s="341"/>
      <c r="E7" s="341"/>
      <c r="F7" s="341"/>
      <c r="G7" s="341"/>
      <c r="H7" s="341"/>
      <c r="I7" s="341"/>
      <c r="J7" s="341"/>
      <c r="K7" s="341"/>
      <c r="L7" s="341"/>
      <c r="M7" s="341"/>
      <c r="N7" s="341"/>
    </row>
    <row r="8" spans="1:16" ht="60" customHeight="1">
      <c r="A8" s="342" t="s">
        <v>697</v>
      </c>
      <c r="B8" s="341"/>
      <c r="C8" s="341"/>
      <c r="D8" s="341"/>
      <c r="E8" s="341"/>
      <c r="F8" s="341"/>
      <c r="G8" s="341"/>
      <c r="H8" s="341"/>
      <c r="I8" s="341"/>
      <c r="J8" s="341"/>
      <c r="K8" s="341"/>
      <c r="L8" s="341"/>
      <c r="M8" s="341"/>
      <c r="N8" s="341"/>
    </row>
    <row r="9" spans="1:16" ht="21" customHeight="1">
      <c r="A9" s="102"/>
      <c r="B9" s="102"/>
      <c r="C9" s="102"/>
      <c r="D9" s="1"/>
      <c r="E9" s="1"/>
      <c r="F9" s="1"/>
      <c r="G9" s="1"/>
      <c r="H9" s="1"/>
      <c r="I9" s="1"/>
      <c r="J9" s="1"/>
      <c r="K9" s="1"/>
      <c r="L9" s="1"/>
      <c r="M9" s="1"/>
      <c r="N9" s="1"/>
    </row>
    <row r="10" spans="1:16" ht="33" customHeight="1">
      <c r="A10" s="104" t="s">
        <v>1</v>
      </c>
      <c r="B10" s="105"/>
      <c r="C10" s="105"/>
      <c r="D10" s="3"/>
      <c r="E10" s="3"/>
      <c r="F10" s="3"/>
      <c r="G10" s="3"/>
      <c r="H10" s="3"/>
      <c r="I10" s="3"/>
      <c r="J10" s="3"/>
      <c r="K10" s="3"/>
      <c r="L10" s="3"/>
      <c r="M10" s="3"/>
      <c r="N10" s="3"/>
      <c r="O10" s="5"/>
      <c r="P10" s="5"/>
    </row>
    <row r="11" spans="1:16" ht="14.25" customHeight="1">
      <c r="A11" s="345" t="s">
        <v>929</v>
      </c>
      <c r="B11" s="341"/>
      <c r="C11" s="341"/>
      <c r="D11" s="341"/>
      <c r="E11" s="341"/>
      <c r="F11" s="341"/>
      <c r="G11" s="341"/>
      <c r="H11" s="341"/>
      <c r="I11" s="341"/>
      <c r="J11" s="341"/>
      <c r="K11" s="341"/>
      <c r="L11" s="341"/>
      <c r="M11" s="341"/>
      <c r="N11" s="341"/>
      <c r="O11" s="341"/>
      <c r="P11" s="341"/>
    </row>
    <row r="12" spans="1:16" ht="14.25" customHeight="1">
      <c r="A12" s="340" t="s">
        <v>2</v>
      </c>
      <c r="B12" s="341"/>
      <c r="C12" s="341"/>
      <c r="D12" s="341"/>
      <c r="E12" s="341"/>
      <c r="F12" s="341"/>
      <c r="G12" s="341"/>
      <c r="H12" s="341"/>
      <c r="I12" s="341"/>
      <c r="J12" s="341"/>
      <c r="K12" s="341"/>
      <c r="L12" s="341"/>
      <c r="M12" s="341"/>
      <c r="N12" s="341"/>
      <c r="O12" s="341"/>
      <c r="P12" s="5"/>
    </row>
    <row r="13" spans="1:16" ht="14.25" customHeight="1">
      <c r="A13" s="340" t="s">
        <v>3</v>
      </c>
      <c r="B13" s="341"/>
      <c r="C13" s="341"/>
      <c r="D13" s="341"/>
      <c r="E13" s="341"/>
      <c r="F13" s="341"/>
      <c r="G13" s="341"/>
      <c r="H13" s="341"/>
      <c r="I13" s="341"/>
      <c r="J13" s="341"/>
      <c r="K13" s="341"/>
      <c r="L13" s="341"/>
      <c r="M13" s="341"/>
      <c r="N13" s="341"/>
      <c r="O13" s="341"/>
      <c r="P13" s="341"/>
    </row>
    <row r="14" spans="1:16" ht="38.25" customHeight="1">
      <c r="A14" s="342" t="s">
        <v>4</v>
      </c>
      <c r="B14" s="341"/>
      <c r="C14" s="341"/>
      <c r="D14" s="341"/>
      <c r="E14" s="341"/>
      <c r="F14" s="341"/>
      <c r="G14" s="341"/>
      <c r="H14" s="341"/>
      <c r="I14" s="341"/>
      <c r="J14" s="341"/>
      <c r="K14" s="341"/>
      <c r="L14" s="341"/>
      <c r="M14" s="341"/>
      <c r="N14" s="341"/>
      <c r="O14" s="341"/>
      <c r="P14" s="341"/>
    </row>
    <row r="15" spans="1:16" ht="14.25" customHeight="1">
      <c r="A15" s="106" t="s">
        <v>5</v>
      </c>
      <c r="B15" s="106"/>
      <c r="C15" s="106"/>
      <c r="D15" s="4"/>
      <c r="E15" s="4"/>
      <c r="F15" s="4"/>
      <c r="G15" s="4"/>
      <c r="H15" s="4"/>
      <c r="I15" s="4"/>
      <c r="J15" s="4"/>
      <c r="K15" s="6"/>
      <c r="L15" s="6"/>
      <c r="M15" s="6"/>
      <c r="N15" s="6"/>
      <c r="O15" s="6"/>
      <c r="P15" s="6"/>
    </row>
    <row r="16" spans="1:16" ht="14.25" customHeight="1">
      <c r="A16" s="107"/>
    </row>
    <row r="17" spans="1:19" ht="14.25" customHeight="1">
      <c r="A17" s="108" t="s">
        <v>6</v>
      </c>
      <c r="B17" s="109"/>
      <c r="C17" s="109"/>
      <c r="D17" s="96"/>
      <c r="E17" s="96"/>
      <c r="F17" s="96"/>
      <c r="G17" s="96"/>
      <c r="H17" s="96"/>
      <c r="I17" s="96"/>
      <c r="J17" s="96"/>
      <c r="K17" s="96"/>
      <c r="L17" s="96"/>
      <c r="M17" s="96"/>
      <c r="N17" s="96"/>
      <c r="O17" s="96"/>
      <c r="P17" s="96"/>
      <c r="Q17" s="96"/>
      <c r="R17" s="96"/>
      <c r="S17" s="96"/>
    </row>
    <row r="18" spans="1:19" ht="14.25" customHeight="1">
      <c r="A18" s="110" t="s">
        <v>7</v>
      </c>
      <c r="B18" s="109"/>
      <c r="C18" s="109"/>
      <c r="D18" s="96"/>
      <c r="E18" s="96"/>
      <c r="F18" s="96"/>
      <c r="G18" s="96"/>
      <c r="H18" s="96"/>
      <c r="I18" s="96"/>
      <c r="J18" s="96"/>
      <c r="K18" s="96"/>
      <c r="L18" s="96"/>
      <c r="M18" s="96"/>
      <c r="N18" s="96"/>
      <c r="O18" s="96"/>
      <c r="P18" s="96"/>
      <c r="Q18" s="96"/>
      <c r="R18" s="96"/>
      <c r="S18" s="96"/>
    </row>
    <row r="19" spans="1:19" ht="14.25" customHeight="1">
      <c r="A19" s="111"/>
    </row>
    <row r="20" spans="1:19" ht="14.25" customHeight="1">
      <c r="A20" s="111"/>
    </row>
    <row r="21" spans="1:19" ht="14.25" customHeight="1">
      <c r="A21" s="111"/>
    </row>
    <row r="22" spans="1:19" ht="14.25" customHeight="1">
      <c r="A22" s="111"/>
    </row>
    <row r="23" spans="1:19" ht="14.25" customHeight="1"/>
  </sheetData>
  <mergeCells count="9">
    <mergeCell ref="A13:P13"/>
    <mergeCell ref="A14:P14"/>
    <mergeCell ref="A1:P1"/>
    <mergeCell ref="A7:N7"/>
    <mergeCell ref="A8:N8"/>
    <mergeCell ref="A11:P11"/>
    <mergeCell ref="A12:O12"/>
    <mergeCell ref="A3:P3"/>
    <mergeCell ref="A5:P5"/>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FF"/>
  </sheetPr>
  <dimension ref="A1:K44"/>
  <sheetViews>
    <sheetView workbookViewId="0">
      <selection activeCell="A2" sqref="A2"/>
    </sheetView>
  </sheetViews>
  <sheetFormatPr defaultColWidth="10.88671875" defaultRowHeight="14.4"/>
  <cols>
    <col min="1" max="1" width="11.44140625" style="101" customWidth="1"/>
    <col min="2" max="2" width="12.88671875" style="101" customWidth="1"/>
    <col min="3" max="4" width="11" style="101" customWidth="1"/>
    <col min="5" max="5" width="9.6640625" style="168" customWidth="1"/>
    <col min="6" max="6" width="11" style="168" customWidth="1"/>
    <col min="7" max="7" width="18.21875" customWidth="1"/>
    <col min="8" max="11" width="8.6640625" customWidth="1"/>
  </cols>
  <sheetData>
    <row r="1" spans="1:11" ht="120.75" customHeight="1">
      <c r="A1" s="355" t="s">
        <v>707</v>
      </c>
      <c r="B1" s="349"/>
      <c r="C1" s="349"/>
      <c r="D1" s="349"/>
      <c r="E1" s="349"/>
      <c r="F1" s="350"/>
      <c r="G1" s="29"/>
      <c r="H1" s="29"/>
      <c r="I1" s="360" t="s">
        <v>205</v>
      </c>
      <c r="J1" s="349"/>
      <c r="K1" s="349"/>
    </row>
    <row r="2" spans="1:11" ht="14.25" customHeight="1">
      <c r="A2" s="339" t="s">
        <v>1060</v>
      </c>
      <c r="B2" s="97"/>
      <c r="C2" s="97"/>
      <c r="D2" s="97"/>
      <c r="E2" s="165"/>
      <c r="F2" s="165"/>
      <c r="G2" s="7"/>
    </row>
    <row r="3" spans="1:11" ht="14.25" customHeight="1">
      <c r="A3" s="195"/>
      <c r="B3" s="196"/>
      <c r="C3" s="196"/>
      <c r="D3" s="196"/>
      <c r="E3" s="199"/>
      <c r="F3" s="200"/>
      <c r="G3" s="8"/>
      <c r="H3" s="24"/>
      <c r="I3" s="24"/>
      <c r="J3" s="24"/>
      <c r="K3" s="24"/>
    </row>
    <row r="4" spans="1:11" ht="14.25" customHeight="1">
      <c r="A4" s="100" t="s">
        <v>206</v>
      </c>
      <c r="B4" s="100" t="s">
        <v>698</v>
      </c>
      <c r="C4" s="100" t="s">
        <v>140</v>
      </c>
      <c r="D4" s="100" t="s">
        <v>170</v>
      </c>
      <c r="E4" s="167" t="s">
        <v>168</v>
      </c>
      <c r="F4" s="167" t="s">
        <v>101</v>
      </c>
      <c r="G4" s="43"/>
      <c r="H4" s="26"/>
      <c r="I4" s="26"/>
      <c r="J4" s="26"/>
      <c r="K4" s="26"/>
    </row>
    <row r="5" spans="1:11" ht="14.25" customHeight="1">
      <c r="A5" s="123">
        <v>4</v>
      </c>
      <c r="B5" s="97" t="s">
        <v>160</v>
      </c>
      <c r="C5" s="97" t="s">
        <v>200</v>
      </c>
      <c r="D5" s="97" t="s">
        <v>181</v>
      </c>
      <c r="E5" s="165">
        <v>2</v>
      </c>
      <c r="F5" s="165">
        <v>1</v>
      </c>
      <c r="G5" s="7"/>
      <c r="H5" s="7"/>
      <c r="I5" s="7"/>
      <c r="J5" s="7"/>
      <c r="K5" s="7"/>
    </row>
    <row r="6" spans="1:11" ht="14.25" customHeight="1">
      <c r="A6" s="123">
        <v>5</v>
      </c>
      <c r="B6" s="97" t="s">
        <v>160</v>
      </c>
      <c r="C6" s="97" t="s">
        <v>202</v>
      </c>
      <c r="D6" s="97" t="s">
        <v>186</v>
      </c>
      <c r="E6" s="165">
        <v>2</v>
      </c>
      <c r="F6" s="165">
        <v>1</v>
      </c>
      <c r="G6" s="7"/>
      <c r="H6" s="7"/>
      <c r="I6" s="7"/>
      <c r="J6" s="7"/>
      <c r="K6" s="7"/>
    </row>
    <row r="7" spans="1:11" ht="14.25" customHeight="1">
      <c r="A7" s="97"/>
      <c r="B7" s="97"/>
      <c r="C7" s="97"/>
      <c r="D7" s="97"/>
      <c r="E7" s="165"/>
      <c r="F7" s="165"/>
      <c r="G7" s="7"/>
      <c r="H7" s="7"/>
      <c r="I7" s="7"/>
      <c r="J7" s="7"/>
      <c r="K7" s="7"/>
    </row>
    <row r="8" spans="1:11" ht="14.25" customHeight="1">
      <c r="A8" s="97"/>
      <c r="B8" s="97"/>
      <c r="C8" s="97"/>
      <c r="D8" s="97"/>
      <c r="E8" s="165"/>
      <c r="F8" s="165"/>
      <c r="G8" s="7"/>
      <c r="H8" s="7"/>
      <c r="I8" s="7"/>
      <c r="J8" s="7"/>
      <c r="K8" s="7"/>
    </row>
    <row r="9" spans="1:11" ht="14.25" customHeight="1">
      <c r="A9" s="97"/>
      <c r="B9" s="97"/>
      <c r="C9" s="197"/>
      <c r="D9" s="97"/>
      <c r="E9" s="165"/>
      <c r="F9" s="165"/>
      <c r="G9" s="7"/>
      <c r="H9" s="7"/>
      <c r="I9" s="7"/>
      <c r="J9" s="7"/>
      <c r="K9" s="7"/>
    </row>
    <row r="10" spans="1:11" ht="14.25" customHeight="1">
      <c r="A10" s="117"/>
      <c r="B10" s="97"/>
      <c r="C10" s="97"/>
      <c r="E10" s="165"/>
      <c r="F10" s="165"/>
      <c r="G10" s="7"/>
      <c r="H10" s="7"/>
      <c r="I10" s="7"/>
      <c r="J10" s="7"/>
      <c r="K10" s="7"/>
    </row>
    <row r="11" spans="1:11" ht="14.25" customHeight="1">
      <c r="A11" s="97"/>
      <c r="B11" s="97"/>
      <c r="C11" s="97"/>
      <c r="D11" s="97"/>
      <c r="E11" s="165"/>
      <c r="F11" s="165"/>
      <c r="G11" s="7"/>
      <c r="H11" s="7"/>
      <c r="I11" s="7"/>
      <c r="J11" s="7"/>
      <c r="K11" s="7"/>
    </row>
    <row r="12" spans="1:11" ht="14.25" customHeight="1">
      <c r="A12" s="97"/>
      <c r="B12" s="97"/>
      <c r="C12" s="97"/>
      <c r="D12" s="97"/>
      <c r="E12" s="165"/>
      <c r="F12" s="165"/>
      <c r="G12" s="7"/>
      <c r="H12" s="7"/>
      <c r="I12" s="7"/>
      <c r="J12" s="7"/>
      <c r="K12" s="7"/>
    </row>
    <row r="13" spans="1:11" ht="14.25" customHeight="1">
      <c r="A13" s="97"/>
      <c r="B13" s="97"/>
      <c r="C13" s="97"/>
      <c r="D13" s="97"/>
      <c r="E13" s="165"/>
      <c r="F13" s="165"/>
      <c r="G13" s="7"/>
      <c r="H13" s="7"/>
      <c r="I13" s="7"/>
      <c r="J13" s="7"/>
      <c r="K13" s="7"/>
    </row>
    <row r="14" spans="1:11" ht="14.25" customHeight="1">
      <c r="A14" s="97"/>
      <c r="B14" s="97"/>
      <c r="C14" s="97"/>
      <c r="D14" s="97"/>
      <c r="E14" s="165"/>
      <c r="F14" s="165"/>
      <c r="G14" s="7"/>
      <c r="H14" s="7"/>
      <c r="I14" s="7"/>
      <c r="J14" s="7"/>
      <c r="K14" s="7"/>
    </row>
    <row r="15" spans="1:11" ht="14.25" customHeight="1">
      <c r="A15" s="97"/>
      <c r="B15" s="97"/>
      <c r="C15" s="97"/>
      <c r="D15" s="97"/>
      <c r="E15" s="165"/>
      <c r="F15" s="165"/>
      <c r="G15" s="7"/>
      <c r="H15" s="7"/>
      <c r="I15" s="7"/>
      <c r="J15" s="7"/>
      <c r="K15" s="7"/>
    </row>
    <row r="16" spans="1:11" ht="14.25" customHeight="1">
      <c r="A16" s="97"/>
      <c r="B16" s="97"/>
      <c r="C16" s="97"/>
      <c r="D16" s="97"/>
      <c r="E16" s="165"/>
      <c r="F16" s="165"/>
      <c r="G16" s="7"/>
      <c r="H16" s="7"/>
      <c r="I16" s="7"/>
      <c r="J16" s="7"/>
      <c r="K16" s="7"/>
    </row>
    <row r="17" spans="1:11" ht="14.25" customHeight="1">
      <c r="A17" s="198"/>
      <c r="B17" s="97"/>
      <c r="C17" s="97"/>
      <c r="D17" s="97"/>
      <c r="E17" s="165"/>
      <c r="F17" s="165"/>
      <c r="G17" s="7"/>
      <c r="H17" s="7"/>
      <c r="I17" s="7"/>
      <c r="J17" s="7"/>
      <c r="K17" s="7"/>
    </row>
    <row r="18" spans="1:11" ht="14.25" customHeight="1">
      <c r="A18" s="97"/>
      <c r="B18" s="97"/>
      <c r="C18" s="97"/>
      <c r="D18" s="97"/>
      <c r="E18" s="165"/>
      <c r="F18" s="165"/>
      <c r="G18" s="7"/>
      <c r="H18" s="7"/>
      <c r="I18" s="7"/>
      <c r="J18" s="7"/>
      <c r="K18" s="7"/>
    </row>
    <row r="19" spans="1:11" ht="14.25" customHeight="1">
      <c r="A19" s="97"/>
      <c r="B19" s="97"/>
      <c r="C19" s="97"/>
      <c r="D19" s="97"/>
      <c r="E19" s="165"/>
      <c r="F19" s="165"/>
      <c r="G19" s="7"/>
      <c r="H19" s="7"/>
      <c r="I19" s="7"/>
      <c r="J19" s="7"/>
      <c r="K19" s="7"/>
    </row>
    <row r="20" spans="1:11" ht="14.25" customHeight="1">
      <c r="A20" s="97"/>
      <c r="B20" s="97"/>
      <c r="C20" s="97"/>
      <c r="D20" s="97"/>
      <c r="E20" s="165"/>
      <c r="F20" s="165"/>
      <c r="G20" s="7"/>
      <c r="H20" s="7"/>
      <c r="I20" s="7"/>
      <c r="J20" s="7"/>
      <c r="K20" s="7"/>
    </row>
    <row r="21" spans="1:11" ht="14.25" customHeight="1">
      <c r="A21" s="97"/>
      <c r="B21" s="97"/>
      <c r="C21" s="97"/>
      <c r="D21" s="97"/>
      <c r="E21" s="165"/>
      <c r="F21" s="165"/>
      <c r="G21" s="7"/>
      <c r="H21" s="7"/>
      <c r="I21" s="7"/>
      <c r="J21" s="7"/>
      <c r="K21" s="7"/>
    </row>
    <row r="22" spans="1:11" ht="14.25" customHeight="1">
      <c r="A22" s="97"/>
      <c r="B22" s="97"/>
      <c r="C22" s="97"/>
      <c r="D22" s="97"/>
      <c r="E22" s="165"/>
      <c r="F22" s="165"/>
      <c r="G22" s="7"/>
      <c r="H22" s="7"/>
      <c r="I22" s="7"/>
      <c r="J22" s="7"/>
      <c r="K22" s="7"/>
    </row>
    <row r="23" spans="1:11" ht="14.25" customHeight="1">
      <c r="A23" s="97"/>
      <c r="B23" s="97"/>
      <c r="C23" s="97"/>
      <c r="D23" s="97"/>
      <c r="E23" s="165"/>
      <c r="F23" s="165"/>
      <c r="G23" s="7"/>
      <c r="H23" s="7"/>
      <c r="I23" s="7"/>
      <c r="J23" s="7"/>
      <c r="K23" s="7"/>
    </row>
    <row r="24" spans="1:11" ht="14.25" customHeight="1">
      <c r="A24" s="97"/>
      <c r="B24" s="97"/>
      <c r="C24" s="97"/>
      <c r="D24" s="97"/>
      <c r="E24" s="165"/>
      <c r="F24" s="165"/>
      <c r="G24" s="7"/>
      <c r="H24" s="7"/>
      <c r="I24" s="7"/>
      <c r="J24" s="7"/>
      <c r="K24" s="7"/>
    </row>
    <row r="25" spans="1:11" ht="14.25" customHeight="1">
      <c r="A25" s="97"/>
      <c r="B25" s="97"/>
      <c r="C25" s="97"/>
      <c r="D25" s="97"/>
      <c r="E25" s="165"/>
      <c r="F25" s="165"/>
      <c r="G25" s="7"/>
      <c r="H25" s="7"/>
      <c r="I25" s="7"/>
      <c r="J25" s="7"/>
      <c r="K25" s="7"/>
    </row>
    <row r="26" spans="1:11" ht="14.25" customHeight="1">
      <c r="A26" s="97"/>
      <c r="B26" s="97"/>
      <c r="C26" s="97"/>
      <c r="D26" s="97"/>
      <c r="E26" s="165"/>
      <c r="F26" s="165"/>
      <c r="G26" s="7"/>
      <c r="H26" s="7"/>
      <c r="I26" s="7"/>
      <c r="J26" s="7"/>
      <c r="K26" s="7"/>
    </row>
    <row r="27" spans="1:11" ht="14.25" customHeight="1">
      <c r="A27" s="97"/>
      <c r="B27" s="97"/>
      <c r="C27" s="97"/>
      <c r="D27" s="97"/>
      <c r="E27" s="165"/>
      <c r="F27" s="165"/>
      <c r="G27" s="7"/>
      <c r="H27" s="7"/>
      <c r="I27" s="7"/>
      <c r="J27" s="7"/>
      <c r="K27" s="7"/>
    </row>
    <row r="28" spans="1:11" ht="14.25" customHeight="1">
      <c r="A28" s="97"/>
      <c r="B28" s="97"/>
      <c r="C28" s="97"/>
      <c r="D28" s="97"/>
      <c r="E28" s="165"/>
      <c r="F28" s="165"/>
      <c r="G28" s="7"/>
      <c r="H28" s="7"/>
      <c r="I28" s="7"/>
      <c r="J28" s="7"/>
      <c r="K28" s="7"/>
    </row>
    <row r="29" spans="1:11" ht="14.25" customHeight="1">
      <c r="A29" s="97"/>
      <c r="B29" s="97"/>
      <c r="C29" s="97"/>
      <c r="D29" s="97"/>
      <c r="E29" s="165"/>
      <c r="F29" s="165"/>
      <c r="G29" s="7"/>
      <c r="H29" s="7"/>
      <c r="I29" s="7"/>
      <c r="J29" s="7"/>
      <c r="K29" s="7"/>
    </row>
    <row r="30" spans="1:11" ht="14.25" customHeight="1">
      <c r="A30" s="97"/>
      <c r="B30" s="97"/>
      <c r="C30" s="97"/>
      <c r="D30" s="97"/>
      <c r="E30" s="165"/>
      <c r="F30" s="165"/>
      <c r="G30" s="7"/>
      <c r="H30" s="7"/>
      <c r="I30" s="7"/>
      <c r="J30" s="7"/>
      <c r="K30" s="7"/>
    </row>
    <row r="31" spans="1:11" ht="14.25" customHeight="1">
      <c r="A31" s="97"/>
      <c r="B31" s="97"/>
      <c r="C31" s="97"/>
      <c r="D31" s="97"/>
      <c r="E31" s="165"/>
      <c r="F31" s="165"/>
      <c r="G31" s="7"/>
      <c r="H31" s="7"/>
      <c r="I31" s="7"/>
      <c r="J31" s="7"/>
      <c r="K31" s="7"/>
    </row>
    <row r="32" spans="1:11" ht="14.25" customHeight="1">
      <c r="A32" s="97"/>
      <c r="B32" s="97"/>
      <c r="C32" s="97"/>
      <c r="D32" s="97"/>
      <c r="E32" s="165"/>
      <c r="F32" s="165"/>
      <c r="G32" s="7"/>
      <c r="H32" s="7"/>
      <c r="I32" s="7"/>
      <c r="J32" s="7"/>
      <c r="K32" s="7"/>
    </row>
    <row r="33" spans="1:11" ht="14.25" customHeight="1">
      <c r="A33" s="97"/>
      <c r="B33" s="97"/>
      <c r="C33" s="97"/>
      <c r="D33" s="97"/>
      <c r="E33" s="165"/>
      <c r="F33" s="165"/>
      <c r="G33" s="7"/>
      <c r="H33" s="7"/>
      <c r="I33" s="7"/>
      <c r="J33" s="7"/>
      <c r="K33" s="7"/>
    </row>
    <row r="34" spans="1:11" ht="14.25" customHeight="1">
      <c r="A34" s="97"/>
      <c r="B34" s="97"/>
      <c r="C34" s="97"/>
      <c r="D34" s="97"/>
      <c r="E34" s="165"/>
      <c r="F34" s="165"/>
      <c r="G34" s="7"/>
      <c r="H34" s="7"/>
      <c r="I34" s="7"/>
      <c r="J34" s="7"/>
      <c r="K34" s="7"/>
    </row>
    <row r="35" spans="1:11" ht="14.25" customHeight="1">
      <c r="A35" s="97"/>
      <c r="B35" s="97"/>
      <c r="C35" s="97"/>
      <c r="D35" s="97"/>
      <c r="E35" s="165"/>
      <c r="F35" s="165"/>
      <c r="G35" s="7"/>
      <c r="H35" s="7"/>
      <c r="I35" s="7"/>
      <c r="J35" s="7"/>
      <c r="K35" s="7"/>
    </row>
    <row r="36" spans="1:11" ht="14.25" customHeight="1">
      <c r="A36" s="97"/>
      <c r="B36" s="97"/>
      <c r="C36" s="97"/>
      <c r="D36" s="97"/>
      <c r="E36" s="165"/>
      <c r="F36" s="165"/>
      <c r="G36" s="7"/>
      <c r="H36" s="7"/>
      <c r="I36" s="7"/>
      <c r="J36" s="7"/>
      <c r="K36" s="7"/>
    </row>
    <row r="37" spans="1:11" ht="14.25" customHeight="1">
      <c r="A37" s="97"/>
      <c r="B37" s="97"/>
      <c r="C37" s="97"/>
      <c r="D37" s="97"/>
      <c r="E37" s="165"/>
      <c r="F37" s="165"/>
      <c r="G37" s="7"/>
      <c r="H37" s="7"/>
      <c r="I37" s="7"/>
      <c r="J37" s="7"/>
      <c r="K37" s="7"/>
    </row>
    <row r="38" spans="1:11" ht="14.25" customHeight="1">
      <c r="A38" s="97"/>
      <c r="B38" s="97"/>
      <c r="C38" s="97"/>
      <c r="D38" s="97"/>
      <c r="E38" s="165"/>
      <c r="F38" s="165"/>
      <c r="G38" s="7"/>
      <c r="H38" s="7"/>
      <c r="I38" s="7"/>
      <c r="J38" s="7"/>
      <c r="K38" s="7"/>
    </row>
    <row r="39" spans="1:11" ht="14.25" customHeight="1">
      <c r="A39" s="97"/>
      <c r="B39" s="97"/>
      <c r="C39" s="97"/>
      <c r="D39" s="97"/>
      <c r="E39" s="165"/>
      <c r="F39" s="165"/>
      <c r="G39" s="7"/>
      <c r="H39" s="7"/>
      <c r="I39" s="7"/>
      <c r="J39" s="7"/>
      <c r="K39" s="7"/>
    </row>
    <row r="40" spans="1:11" ht="14.25" customHeight="1">
      <c r="A40" s="97"/>
      <c r="B40" s="97"/>
      <c r="C40" s="97"/>
      <c r="D40" s="97"/>
      <c r="E40" s="165"/>
      <c r="F40" s="165"/>
      <c r="G40" s="7"/>
      <c r="H40" s="7"/>
      <c r="I40" s="7"/>
      <c r="J40" s="7"/>
      <c r="K40" s="7"/>
    </row>
    <row r="41" spans="1:11" ht="14.25" customHeight="1">
      <c r="A41" s="97"/>
      <c r="B41" s="97"/>
      <c r="C41" s="97"/>
      <c r="D41" s="97"/>
      <c r="E41" s="165"/>
      <c r="F41" s="165"/>
      <c r="G41" s="7"/>
      <c r="H41" s="7"/>
      <c r="I41" s="7"/>
      <c r="J41" s="7"/>
      <c r="K41" s="7"/>
    </row>
    <row r="42" spans="1:11" ht="14.25" customHeight="1">
      <c r="A42" s="97"/>
      <c r="B42" s="97"/>
      <c r="C42" s="97"/>
      <c r="D42" s="97"/>
      <c r="E42" s="165"/>
      <c r="F42" s="165"/>
      <c r="G42" s="7"/>
      <c r="H42" s="7"/>
      <c r="I42" s="7"/>
      <c r="J42" s="7"/>
      <c r="K42" s="7"/>
    </row>
    <row r="43" spans="1:11" ht="14.25" customHeight="1">
      <c r="A43" s="97"/>
      <c r="B43" s="97"/>
      <c r="C43" s="97"/>
      <c r="D43" s="97"/>
      <c r="E43" s="165"/>
      <c r="F43" s="165"/>
      <c r="G43" s="7"/>
      <c r="H43" s="7"/>
      <c r="I43" s="7"/>
      <c r="J43" s="7"/>
      <c r="K43" s="7"/>
    </row>
    <row r="44" spans="1:11" ht="14.25" customHeight="1">
      <c r="A44" s="97"/>
      <c r="B44" s="97"/>
      <c r="C44" s="97"/>
      <c r="D44" s="97"/>
      <c r="E44" s="165"/>
      <c r="F44" s="165"/>
      <c r="G44" s="7"/>
      <c r="H44" s="7"/>
      <c r="I44" s="7"/>
      <c r="J44" s="7"/>
      <c r="K44" s="7"/>
    </row>
  </sheetData>
  <mergeCells count="2">
    <mergeCell ref="A1:F1"/>
    <mergeCell ref="I1:K1"/>
  </mergeCells>
  <hyperlinks>
    <hyperlink ref="A2" location="'List of sheets and keys'!G5" display="Sheet index" xr:uid="{70B1AD0D-75DA-467C-884E-840ED6F665E8}"/>
  </hyperlinks>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K22"/>
  <sheetViews>
    <sheetView workbookViewId="0">
      <selection activeCell="A2" sqref="A2"/>
    </sheetView>
  </sheetViews>
  <sheetFormatPr defaultColWidth="10.88671875" defaultRowHeight="14.4"/>
  <cols>
    <col min="1" max="1" width="14.5546875" style="101" customWidth="1"/>
    <col min="2" max="2" width="13.44140625" style="101" customWidth="1"/>
    <col min="3" max="3" width="10.5546875" style="168" customWidth="1"/>
    <col min="4" max="4" width="13.44140625" style="168" customWidth="1"/>
    <col min="5" max="5" width="17.88671875" style="101" customWidth="1"/>
    <col min="6" max="6" width="13.88671875" style="101" customWidth="1"/>
    <col min="7" max="7" width="19.88671875" style="101" customWidth="1"/>
    <col min="8" max="8" width="25.21875" style="101" customWidth="1"/>
    <col min="9" max="11" width="26" customWidth="1"/>
  </cols>
  <sheetData>
    <row r="1" spans="1:11" ht="117" customHeight="1">
      <c r="A1" s="355" t="s">
        <v>699</v>
      </c>
      <c r="B1" s="349"/>
      <c r="C1" s="349"/>
      <c r="D1" s="349"/>
      <c r="E1" s="349"/>
      <c r="F1" s="350"/>
      <c r="G1" s="151"/>
      <c r="H1" s="151"/>
      <c r="I1" s="41"/>
      <c r="J1" s="7"/>
      <c r="K1" s="7"/>
    </row>
    <row r="2" spans="1:11" ht="14.25" customHeight="1">
      <c r="A2" s="339" t="s">
        <v>1060</v>
      </c>
      <c r="B2" s="201"/>
      <c r="C2" s="206"/>
      <c r="D2" s="209"/>
      <c r="E2" s="117"/>
      <c r="F2" s="117"/>
      <c r="G2" s="117"/>
      <c r="H2" s="203"/>
      <c r="I2" s="14"/>
      <c r="J2" s="14"/>
      <c r="K2" s="14"/>
    </row>
    <row r="3" spans="1:11" ht="14.25" customHeight="1">
      <c r="A3" s="98"/>
      <c r="B3" s="99"/>
      <c r="C3" s="207"/>
      <c r="D3" s="207"/>
      <c r="E3" s="98"/>
      <c r="F3" s="98"/>
      <c r="G3" s="98" t="s">
        <v>207</v>
      </c>
      <c r="H3" s="98"/>
      <c r="I3" s="24"/>
      <c r="J3" s="24"/>
      <c r="K3" s="24"/>
    </row>
    <row r="4" spans="1:11" ht="14.25" customHeight="1">
      <c r="A4" s="100" t="s">
        <v>698</v>
      </c>
      <c r="B4" s="100" t="s">
        <v>140</v>
      </c>
      <c r="C4" s="167" t="s">
        <v>208</v>
      </c>
      <c r="D4" s="167" t="s">
        <v>171</v>
      </c>
      <c r="E4" s="100" t="s">
        <v>474</v>
      </c>
      <c r="F4" s="100" t="s">
        <v>209</v>
      </c>
      <c r="G4" s="100" t="s">
        <v>210</v>
      </c>
      <c r="H4" s="100" t="s">
        <v>211</v>
      </c>
      <c r="I4" s="34"/>
      <c r="J4" s="26"/>
      <c r="K4" s="26"/>
    </row>
    <row r="5" spans="1:11" ht="14.25" customHeight="1">
      <c r="A5" s="148" t="s">
        <v>212</v>
      </c>
      <c r="B5" s="97" t="s">
        <v>200</v>
      </c>
      <c r="C5" s="208">
        <v>2000</v>
      </c>
      <c r="D5" s="171">
        <v>1</v>
      </c>
      <c r="E5" s="97" t="s">
        <v>213</v>
      </c>
      <c r="F5" s="97" t="s">
        <v>214</v>
      </c>
      <c r="G5" s="97" t="s">
        <v>215</v>
      </c>
      <c r="H5" s="204" t="s">
        <v>216</v>
      </c>
      <c r="I5" s="7"/>
      <c r="J5" s="7"/>
      <c r="K5" s="7"/>
    </row>
    <row r="6" spans="1:11" ht="14.25" customHeight="1">
      <c r="A6" s="148" t="s">
        <v>212</v>
      </c>
      <c r="B6" s="97" t="s">
        <v>200</v>
      </c>
      <c r="C6" s="208">
        <v>2001</v>
      </c>
      <c r="D6" s="171">
        <v>2</v>
      </c>
      <c r="E6" s="97" t="s">
        <v>213</v>
      </c>
      <c r="F6" s="97" t="s">
        <v>217</v>
      </c>
      <c r="G6" s="97" t="s">
        <v>215</v>
      </c>
      <c r="H6" s="97" t="s">
        <v>218</v>
      </c>
      <c r="I6" s="7"/>
      <c r="J6" s="7"/>
      <c r="K6" s="7"/>
    </row>
    <row r="7" spans="1:11" ht="14.25" customHeight="1">
      <c r="A7" s="148" t="s">
        <v>212</v>
      </c>
      <c r="B7" s="97" t="s">
        <v>200</v>
      </c>
      <c r="C7" s="208">
        <v>2000</v>
      </c>
      <c r="D7" s="171">
        <v>3</v>
      </c>
      <c r="E7" s="97" t="s">
        <v>219</v>
      </c>
      <c r="F7" s="97" t="s">
        <v>220</v>
      </c>
      <c r="G7" s="97" t="s">
        <v>221</v>
      </c>
      <c r="H7" s="97" t="s">
        <v>222</v>
      </c>
      <c r="I7" s="7"/>
      <c r="J7" s="7"/>
      <c r="K7" s="7"/>
    </row>
    <row r="8" spans="1:11" ht="14.25" customHeight="1">
      <c r="A8" s="148" t="s">
        <v>212</v>
      </c>
      <c r="B8" s="97" t="s">
        <v>200</v>
      </c>
      <c r="C8" s="208">
        <v>2001</v>
      </c>
      <c r="D8" s="171">
        <v>4</v>
      </c>
      <c r="E8" s="97" t="s">
        <v>223</v>
      </c>
      <c r="F8" s="97" t="s">
        <v>224</v>
      </c>
      <c r="G8" s="97" t="s">
        <v>221</v>
      </c>
      <c r="H8" s="97" t="s">
        <v>225</v>
      </c>
      <c r="I8" s="7"/>
      <c r="J8" s="7"/>
      <c r="K8" s="7"/>
    </row>
    <row r="9" spans="1:11" ht="14.25" customHeight="1">
      <c r="A9" s="97" t="s">
        <v>165</v>
      </c>
      <c r="B9" s="97" t="s">
        <v>202</v>
      </c>
      <c r="C9" s="171">
        <v>2020</v>
      </c>
      <c r="D9" s="171">
        <v>5</v>
      </c>
      <c r="E9" s="97" t="s">
        <v>226</v>
      </c>
      <c r="F9" s="97" t="s">
        <v>227</v>
      </c>
      <c r="G9" s="97" t="s">
        <v>228</v>
      </c>
      <c r="H9" s="97"/>
      <c r="I9" s="7"/>
      <c r="J9" s="7"/>
      <c r="K9" s="7"/>
    </row>
    <row r="10" spans="1:11" ht="14.25" customHeight="1">
      <c r="A10" s="97" t="s">
        <v>165</v>
      </c>
      <c r="B10" s="97" t="s">
        <v>202</v>
      </c>
      <c r="C10" s="171">
        <v>2020</v>
      </c>
      <c r="D10" s="171">
        <v>5</v>
      </c>
      <c r="E10" s="97" t="s">
        <v>226</v>
      </c>
      <c r="F10" s="97" t="s">
        <v>227</v>
      </c>
      <c r="G10" s="97" t="s">
        <v>229</v>
      </c>
      <c r="H10" s="97"/>
      <c r="I10" s="7"/>
      <c r="J10" s="7"/>
      <c r="K10" s="7"/>
    </row>
    <row r="11" spans="1:11" ht="14.25" customHeight="1">
      <c r="B11" s="97"/>
      <c r="C11" s="165"/>
      <c r="D11" s="165"/>
      <c r="E11" s="97"/>
      <c r="F11" s="97"/>
      <c r="G11" s="97"/>
      <c r="H11" s="97"/>
      <c r="I11" s="7"/>
      <c r="J11" s="7"/>
      <c r="K11" s="7"/>
    </row>
    <row r="12" spans="1:11" ht="14.25" customHeight="1">
      <c r="B12" s="97"/>
      <c r="C12" s="165"/>
      <c r="D12" s="165"/>
      <c r="E12" s="97"/>
      <c r="F12" s="97"/>
      <c r="G12" s="97"/>
      <c r="H12" s="97"/>
      <c r="I12" s="7"/>
      <c r="J12" s="7"/>
      <c r="K12" s="7"/>
    </row>
    <row r="13" spans="1:11" ht="14.25" customHeight="1">
      <c r="B13" s="97"/>
      <c r="C13" s="165"/>
      <c r="D13" s="165"/>
      <c r="E13" s="97"/>
      <c r="F13" s="97"/>
      <c r="G13" s="97"/>
      <c r="H13" s="97"/>
      <c r="I13" s="7"/>
      <c r="J13" s="7"/>
      <c r="K13" s="7"/>
    </row>
    <row r="14" spans="1:11" ht="14.25" customHeight="1">
      <c r="A14" s="97"/>
      <c r="B14" s="97"/>
      <c r="C14" s="165"/>
      <c r="D14" s="165"/>
      <c r="E14" s="97"/>
      <c r="F14" s="97"/>
      <c r="G14" s="97"/>
      <c r="H14" s="97"/>
      <c r="I14" s="7"/>
      <c r="J14" s="7"/>
      <c r="K14" s="7"/>
    </row>
    <row r="15" spans="1:11" ht="14.25" customHeight="1">
      <c r="A15" s="97"/>
      <c r="B15" s="97"/>
      <c r="C15" s="165"/>
      <c r="D15" s="165"/>
      <c r="E15" s="97"/>
      <c r="F15" s="97"/>
      <c r="G15" s="97"/>
      <c r="H15" s="97"/>
      <c r="I15" s="7"/>
      <c r="J15" s="7"/>
      <c r="K15" s="7"/>
    </row>
    <row r="16" spans="1:11" ht="14.25" customHeight="1">
      <c r="A16" s="97"/>
      <c r="B16" s="97"/>
      <c r="C16" s="165"/>
      <c r="D16" s="165"/>
      <c r="E16" s="97"/>
      <c r="F16" s="97"/>
      <c r="G16" s="97"/>
      <c r="H16" s="97"/>
      <c r="I16" s="7"/>
      <c r="J16" s="7"/>
      <c r="K16" s="7"/>
    </row>
    <row r="17" spans="1:11" ht="14.25" customHeight="1">
      <c r="A17" s="97"/>
      <c r="B17" s="202"/>
      <c r="C17" s="165"/>
      <c r="D17" s="165"/>
      <c r="E17" s="97"/>
      <c r="F17" s="97"/>
      <c r="G17" s="97"/>
      <c r="H17" s="97"/>
      <c r="I17" s="7"/>
      <c r="J17" s="7"/>
      <c r="K17" s="7"/>
    </row>
    <row r="18" spans="1:11" ht="14.25" customHeight="1">
      <c r="B18" s="202"/>
      <c r="C18" s="165"/>
      <c r="D18" s="165"/>
      <c r="E18" s="97"/>
      <c r="F18" s="97"/>
      <c r="G18" s="97"/>
      <c r="H18" s="97"/>
      <c r="I18" s="7"/>
      <c r="J18" s="7"/>
      <c r="K18" s="7"/>
    </row>
    <row r="19" spans="1:11" ht="14.25" customHeight="1">
      <c r="B19" s="202"/>
      <c r="C19" s="165"/>
      <c r="D19" s="165"/>
      <c r="E19" s="97"/>
      <c r="F19" s="97"/>
      <c r="G19" s="97"/>
      <c r="H19" s="97"/>
      <c r="I19" s="7"/>
      <c r="J19" s="7"/>
      <c r="K19" s="7"/>
    </row>
    <row r="20" spans="1:11" ht="14.25" customHeight="1">
      <c r="B20" s="202"/>
      <c r="C20" s="165"/>
      <c r="D20" s="165"/>
      <c r="E20" s="97"/>
      <c r="F20" s="97"/>
      <c r="G20" s="97"/>
      <c r="H20" s="97"/>
      <c r="I20" s="7"/>
      <c r="J20" s="7"/>
      <c r="K20" s="7"/>
    </row>
    <row r="21" spans="1:11" ht="14.25" customHeight="1">
      <c r="B21" s="202"/>
      <c r="C21" s="165"/>
      <c r="D21" s="165"/>
      <c r="E21" s="97"/>
      <c r="F21" s="97"/>
      <c r="G21" s="97"/>
      <c r="H21" s="97"/>
      <c r="I21" s="7"/>
      <c r="J21" s="7"/>
      <c r="K21" s="7"/>
    </row>
    <row r="22" spans="1:11" ht="14.25" customHeight="1">
      <c r="B22" s="202"/>
      <c r="C22" s="165"/>
      <c r="D22" s="165"/>
      <c r="E22" s="97"/>
      <c r="F22" s="97"/>
      <c r="G22" s="97"/>
      <c r="H22" s="97"/>
      <c r="I22" s="7"/>
      <c r="J22" s="7"/>
      <c r="K22" s="7"/>
    </row>
  </sheetData>
  <mergeCells count="1">
    <mergeCell ref="A1:F1"/>
  </mergeCells>
  <hyperlinks>
    <hyperlink ref="A2" location="'List of sheets and keys'!G5" display="Sheet index" xr:uid="{3874148D-0949-40BB-8CB4-02549A2A6C26}"/>
  </hyperlink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00FF"/>
  </sheetPr>
  <dimension ref="A1:J33"/>
  <sheetViews>
    <sheetView workbookViewId="0">
      <selection activeCell="A2" sqref="A2"/>
    </sheetView>
  </sheetViews>
  <sheetFormatPr defaultColWidth="10.88671875" defaultRowHeight="14.4"/>
  <cols>
    <col min="1" max="1" width="14.6640625" style="101" customWidth="1"/>
    <col min="2" max="2" width="12.88671875" style="101" customWidth="1"/>
    <col min="3" max="3" width="10" style="168" customWidth="1"/>
    <col min="4" max="4" width="11.21875" style="168" customWidth="1"/>
    <col min="6" max="6" width="11.88671875" style="168" customWidth="1"/>
    <col min="7" max="7" width="11.5546875" style="164" customWidth="1"/>
    <col min="8" max="8" width="12.88671875" style="164" customWidth="1"/>
    <col min="9" max="9" width="14.5546875" style="101" customWidth="1"/>
    <col min="10" max="10" width="13.6640625" style="101" customWidth="1"/>
  </cols>
  <sheetData>
    <row r="1" spans="1:10" ht="126.75" customHeight="1">
      <c r="A1" s="355" t="s">
        <v>708</v>
      </c>
      <c r="B1" s="349"/>
      <c r="C1" s="349"/>
      <c r="D1" s="349"/>
      <c r="E1" s="349"/>
      <c r="F1" s="350"/>
      <c r="G1" s="176"/>
      <c r="H1" s="176"/>
      <c r="I1" s="197"/>
      <c r="J1" s="213"/>
    </row>
    <row r="2" spans="1:10" ht="14.25" customHeight="1">
      <c r="A2" s="339" t="s">
        <v>1060</v>
      </c>
      <c r="B2" s="210"/>
      <c r="C2" s="214"/>
      <c r="D2" s="215"/>
      <c r="E2" s="48"/>
      <c r="F2" s="215"/>
      <c r="G2" s="162"/>
      <c r="H2" s="218"/>
      <c r="I2" s="97"/>
      <c r="J2" s="97"/>
    </row>
    <row r="3" spans="1:10" ht="39.6" customHeight="1">
      <c r="A3" s="211"/>
      <c r="B3" s="211"/>
      <c r="C3" s="206"/>
      <c r="D3" s="216"/>
      <c r="E3" s="45" t="s">
        <v>230</v>
      </c>
      <c r="F3" s="200" t="s">
        <v>231</v>
      </c>
      <c r="G3" s="217" t="s">
        <v>232</v>
      </c>
      <c r="H3" s="217" t="s">
        <v>232</v>
      </c>
      <c r="I3" s="212" t="s">
        <v>233</v>
      </c>
      <c r="J3" s="212" t="s">
        <v>234</v>
      </c>
    </row>
    <row r="4" spans="1:10" ht="27.75" customHeight="1">
      <c r="A4" s="100" t="s">
        <v>698</v>
      </c>
      <c r="B4" s="100" t="s">
        <v>140</v>
      </c>
      <c r="C4" s="167" t="s">
        <v>208</v>
      </c>
      <c r="D4" s="167" t="s">
        <v>172</v>
      </c>
      <c r="E4" s="25" t="s">
        <v>235</v>
      </c>
      <c r="F4" s="167" t="s">
        <v>236</v>
      </c>
      <c r="G4" s="163" t="s">
        <v>237</v>
      </c>
      <c r="H4" s="163" t="s">
        <v>238</v>
      </c>
      <c r="I4" s="100" t="s">
        <v>239</v>
      </c>
      <c r="J4" s="100" t="s">
        <v>240</v>
      </c>
    </row>
    <row r="5" spans="1:10" ht="14.25" customHeight="1">
      <c r="A5" s="97" t="s">
        <v>212</v>
      </c>
      <c r="B5" s="97" t="s">
        <v>200</v>
      </c>
      <c r="C5" s="165">
        <v>2015</v>
      </c>
      <c r="D5" s="171">
        <v>1</v>
      </c>
      <c r="E5" s="50">
        <v>42054</v>
      </c>
      <c r="F5" s="165">
        <v>45</v>
      </c>
      <c r="G5" s="162">
        <v>15</v>
      </c>
      <c r="H5" s="162">
        <f>0.9*F5</f>
        <v>40.5</v>
      </c>
      <c r="I5" s="97" t="s">
        <v>241</v>
      </c>
      <c r="J5" s="97" t="s">
        <v>242</v>
      </c>
    </row>
    <row r="6" spans="1:10" ht="14.25" customHeight="1">
      <c r="A6" s="97" t="s">
        <v>212</v>
      </c>
      <c r="B6" s="97" t="s">
        <v>200</v>
      </c>
      <c r="C6" s="165">
        <v>2016</v>
      </c>
      <c r="D6" s="171">
        <v>2</v>
      </c>
      <c r="E6" s="50">
        <v>42409</v>
      </c>
      <c r="F6" s="165">
        <v>45</v>
      </c>
      <c r="G6" s="162">
        <v>15</v>
      </c>
      <c r="H6" s="162">
        <f t="shared" ref="H6:H9" si="0">0.9*F6</f>
        <v>40.5</v>
      </c>
      <c r="I6" s="97" t="s">
        <v>241</v>
      </c>
      <c r="J6" s="97" t="s">
        <v>242</v>
      </c>
    </row>
    <row r="7" spans="1:10" ht="14.25" customHeight="1">
      <c r="A7" s="97" t="s">
        <v>212</v>
      </c>
      <c r="B7" s="97" t="s">
        <v>200</v>
      </c>
      <c r="C7" s="165">
        <v>2017</v>
      </c>
      <c r="D7" s="171">
        <v>3</v>
      </c>
      <c r="E7" s="50">
        <v>42034</v>
      </c>
      <c r="F7" s="165">
        <v>45</v>
      </c>
      <c r="G7" s="162">
        <v>15</v>
      </c>
      <c r="H7" s="162">
        <f t="shared" si="0"/>
        <v>40.5</v>
      </c>
      <c r="I7" s="97" t="s">
        <v>243</v>
      </c>
      <c r="J7" s="97" t="s">
        <v>242</v>
      </c>
    </row>
    <row r="8" spans="1:10" ht="14.25" customHeight="1">
      <c r="A8" s="97" t="s">
        <v>212</v>
      </c>
      <c r="B8" s="97" t="s">
        <v>244</v>
      </c>
      <c r="C8" s="165">
        <v>2016</v>
      </c>
      <c r="D8" s="171">
        <v>4</v>
      </c>
      <c r="E8" s="50">
        <v>42422</v>
      </c>
      <c r="F8" s="165">
        <v>45</v>
      </c>
      <c r="G8" s="162">
        <v>15</v>
      </c>
      <c r="H8" s="162">
        <f t="shared" si="0"/>
        <v>40.5</v>
      </c>
      <c r="I8" s="97" t="s">
        <v>243</v>
      </c>
      <c r="J8" s="97" t="s">
        <v>242</v>
      </c>
    </row>
    <row r="9" spans="1:10" ht="14.25" customHeight="1">
      <c r="A9" s="97" t="s">
        <v>212</v>
      </c>
      <c r="B9" s="97" t="s">
        <v>244</v>
      </c>
      <c r="C9" s="165">
        <v>2017</v>
      </c>
      <c r="D9" s="171">
        <v>5</v>
      </c>
      <c r="E9" s="50">
        <v>42048</v>
      </c>
      <c r="F9" s="165">
        <v>45</v>
      </c>
      <c r="G9" s="162">
        <v>15</v>
      </c>
      <c r="H9" s="162">
        <f t="shared" si="0"/>
        <v>40.5</v>
      </c>
      <c r="I9" s="97" t="s">
        <v>241</v>
      </c>
      <c r="J9" s="97" t="s">
        <v>242</v>
      </c>
    </row>
    <row r="10" spans="1:10" ht="14.25" customHeight="1">
      <c r="A10" s="97"/>
      <c r="B10" s="97"/>
      <c r="C10" s="165"/>
      <c r="D10" s="165"/>
      <c r="E10" s="7"/>
      <c r="F10" s="165"/>
      <c r="G10" s="162"/>
      <c r="H10" s="162"/>
      <c r="I10" s="97"/>
      <c r="J10" s="97"/>
    </row>
    <row r="11" spans="1:10" ht="14.25" customHeight="1">
      <c r="A11" s="97"/>
      <c r="B11" s="97"/>
      <c r="C11" s="165"/>
      <c r="D11" s="165"/>
      <c r="E11" s="7"/>
      <c r="F11" s="165"/>
      <c r="G11" s="162"/>
      <c r="H11" s="162"/>
      <c r="I11" s="97"/>
      <c r="J11" s="97"/>
    </row>
    <row r="12" spans="1:10" ht="14.25" customHeight="1">
      <c r="A12" s="97"/>
      <c r="B12" s="97"/>
      <c r="C12" s="165"/>
      <c r="D12" s="165"/>
      <c r="E12" s="7"/>
      <c r="F12" s="165"/>
      <c r="G12" s="162"/>
      <c r="H12" s="162"/>
      <c r="I12" s="97"/>
      <c r="J12" s="97"/>
    </row>
    <row r="13" spans="1:10" ht="14.25" customHeight="1">
      <c r="A13" s="97"/>
      <c r="B13" s="97"/>
      <c r="C13" s="165"/>
      <c r="D13" s="165"/>
      <c r="E13" s="7"/>
      <c r="F13" s="165"/>
      <c r="G13" s="162"/>
      <c r="H13" s="162"/>
      <c r="I13" s="97"/>
      <c r="J13" s="97"/>
    </row>
    <row r="14" spans="1:10" ht="14.25" customHeight="1">
      <c r="A14" s="97"/>
      <c r="B14" s="97"/>
      <c r="C14" s="165"/>
      <c r="D14" s="165"/>
      <c r="E14" s="7"/>
      <c r="F14" s="165"/>
      <c r="G14" s="162"/>
      <c r="H14" s="162"/>
      <c r="I14" s="97"/>
      <c r="J14" s="97"/>
    </row>
    <row r="15" spans="1:10" ht="14.25" customHeight="1">
      <c r="A15" s="97"/>
      <c r="B15" s="97"/>
      <c r="C15" s="165"/>
      <c r="D15" s="165"/>
      <c r="E15" s="7"/>
      <c r="F15" s="165"/>
      <c r="G15" s="162"/>
      <c r="H15" s="162"/>
      <c r="I15" s="97"/>
      <c r="J15" s="97"/>
    </row>
    <row r="16" spans="1:10" ht="14.25" customHeight="1">
      <c r="A16" s="97"/>
      <c r="B16" s="97"/>
      <c r="C16" s="165"/>
      <c r="D16" s="165"/>
      <c r="E16" s="7"/>
      <c r="F16" s="165"/>
      <c r="G16" s="162"/>
      <c r="H16" s="162"/>
      <c r="I16" s="97"/>
      <c r="J16" s="97"/>
    </row>
    <row r="17" spans="1:10" ht="14.25" customHeight="1">
      <c r="B17" s="97"/>
      <c r="C17" s="165"/>
      <c r="D17" s="165"/>
      <c r="E17" s="7"/>
      <c r="F17" s="165"/>
      <c r="G17" s="162"/>
      <c r="H17" s="162"/>
      <c r="I17" s="97"/>
      <c r="J17" s="97"/>
    </row>
    <row r="18" spans="1:10" ht="14.25" customHeight="1">
      <c r="B18" s="97"/>
      <c r="C18" s="165"/>
      <c r="D18" s="165"/>
      <c r="E18" s="7"/>
      <c r="F18" s="165"/>
      <c r="G18" s="162"/>
      <c r="H18" s="162"/>
      <c r="I18" s="97"/>
      <c r="J18" s="97"/>
    </row>
    <row r="19" spans="1:10" ht="14.25" customHeight="1">
      <c r="A19" s="97"/>
      <c r="B19" s="97"/>
      <c r="C19" s="165"/>
      <c r="D19" s="165"/>
      <c r="E19" s="7"/>
      <c r="F19" s="165"/>
      <c r="G19" s="162"/>
      <c r="H19" s="162"/>
      <c r="I19" s="97"/>
      <c r="J19" s="97"/>
    </row>
    <row r="20" spans="1:10" ht="14.25" customHeight="1">
      <c r="A20" s="97"/>
      <c r="B20" s="97"/>
      <c r="C20" s="165"/>
      <c r="D20" s="165"/>
      <c r="E20" s="7"/>
      <c r="F20" s="165"/>
      <c r="G20" s="162"/>
      <c r="H20" s="162"/>
      <c r="I20" s="97"/>
      <c r="J20" s="97"/>
    </row>
    <row r="21" spans="1:10" ht="14.25" customHeight="1">
      <c r="A21" s="97"/>
      <c r="B21" s="97"/>
      <c r="C21" s="165"/>
      <c r="D21" s="165"/>
      <c r="E21" s="7"/>
      <c r="F21" s="165"/>
      <c r="G21" s="162"/>
      <c r="H21" s="162"/>
      <c r="I21" s="97"/>
      <c r="J21" s="97"/>
    </row>
    <row r="22" spans="1:10" ht="14.25" customHeight="1">
      <c r="A22" s="97"/>
      <c r="B22" s="97"/>
      <c r="C22" s="165"/>
      <c r="D22" s="165"/>
      <c r="E22" s="7"/>
      <c r="F22" s="165"/>
      <c r="G22" s="162"/>
      <c r="H22" s="162"/>
      <c r="I22" s="97"/>
      <c r="J22" s="97"/>
    </row>
    <row r="23" spans="1:10" ht="14.25" customHeight="1">
      <c r="A23" s="97"/>
      <c r="B23" s="97"/>
      <c r="C23" s="165"/>
      <c r="D23" s="165"/>
      <c r="E23" s="7"/>
      <c r="F23" s="165"/>
      <c r="G23" s="162"/>
      <c r="H23" s="162"/>
      <c r="I23" s="97"/>
      <c r="J23" s="97"/>
    </row>
    <row r="24" spans="1:10" ht="14.25" customHeight="1">
      <c r="A24" s="97"/>
      <c r="B24" s="97"/>
      <c r="C24" s="165"/>
      <c r="D24" s="165"/>
      <c r="E24" s="7"/>
      <c r="F24" s="165"/>
      <c r="G24" s="162"/>
      <c r="H24" s="162"/>
      <c r="I24" s="97"/>
      <c r="J24" s="97"/>
    </row>
    <row r="25" spans="1:10" ht="14.25" customHeight="1">
      <c r="A25" s="97"/>
      <c r="B25" s="97"/>
      <c r="C25" s="165"/>
      <c r="D25" s="165"/>
      <c r="E25" s="7"/>
      <c r="F25" s="165"/>
      <c r="G25" s="162"/>
      <c r="H25" s="162"/>
      <c r="I25" s="97"/>
      <c r="J25" s="97"/>
    </row>
    <row r="26" spans="1:10" ht="14.25" customHeight="1">
      <c r="A26" s="97"/>
      <c r="B26" s="97"/>
      <c r="C26" s="165"/>
      <c r="D26" s="165"/>
      <c r="E26" s="7"/>
      <c r="F26" s="165"/>
      <c r="G26" s="162"/>
      <c r="H26" s="162"/>
      <c r="I26" s="97"/>
      <c r="J26" s="97"/>
    </row>
    <row r="27" spans="1:10" ht="14.25" customHeight="1">
      <c r="A27" s="97"/>
      <c r="B27" s="97"/>
      <c r="C27" s="165"/>
      <c r="D27" s="165"/>
      <c r="E27" s="7"/>
      <c r="F27" s="165"/>
      <c r="G27" s="162"/>
      <c r="H27" s="162"/>
      <c r="I27" s="97"/>
      <c r="J27" s="97"/>
    </row>
    <row r="28" spans="1:10" ht="14.25" customHeight="1">
      <c r="A28" s="97"/>
      <c r="B28" s="97"/>
      <c r="C28" s="165"/>
      <c r="D28" s="165"/>
      <c r="E28" s="7"/>
      <c r="F28" s="165"/>
      <c r="G28" s="162"/>
      <c r="H28" s="162"/>
      <c r="I28" s="97"/>
      <c r="J28" s="97"/>
    </row>
    <row r="29" spans="1:10" ht="14.25" customHeight="1">
      <c r="A29" s="97"/>
      <c r="B29" s="97"/>
      <c r="C29" s="165"/>
      <c r="D29" s="165"/>
      <c r="E29" s="7"/>
      <c r="F29" s="165"/>
      <c r="G29" s="162"/>
      <c r="H29" s="162"/>
      <c r="I29" s="97"/>
      <c r="J29" s="97"/>
    </row>
    <row r="30" spans="1:10" ht="14.25" customHeight="1">
      <c r="A30" s="97"/>
      <c r="B30" s="97"/>
      <c r="C30" s="165"/>
      <c r="D30" s="165"/>
      <c r="E30" s="7"/>
      <c r="F30" s="165"/>
      <c r="G30" s="162"/>
      <c r="H30" s="162"/>
      <c r="I30" s="97"/>
      <c r="J30" s="97"/>
    </row>
    <row r="31" spans="1:10" ht="14.25" customHeight="1">
      <c r="A31" s="97"/>
      <c r="B31" s="97"/>
      <c r="C31" s="165"/>
      <c r="D31" s="165"/>
      <c r="E31" s="7"/>
      <c r="F31" s="165"/>
      <c r="G31" s="162"/>
      <c r="H31" s="162"/>
      <c r="I31" s="97"/>
      <c r="J31" s="97"/>
    </row>
    <row r="32" spans="1:10" ht="14.25" customHeight="1">
      <c r="A32" s="97"/>
      <c r="B32" s="97"/>
      <c r="C32" s="165"/>
      <c r="D32" s="165"/>
      <c r="E32" s="7"/>
      <c r="F32" s="165"/>
      <c r="G32" s="162"/>
      <c r="H32" s="162"/>
      <c r="I32" s="97"/>
      <c r="J32" s="97"/>
    </row>
    <row r="33" spans="1:10" ht="14.25" customHeight="1">
      <c r="A33" s="97"/>
      <c r="B33" s="97"/>
      <c r="C33" s="165"/>
      <c r="D33" s="165"/>
      <c r="E33" s="7"/>
      <c r="F33" s="165"/>
      <c r="G33" s="162"/>
      <c r="H33" s="162"/>
      <c r="I33" s="97"/>
      <c r="J33" s="97"/>
    </row>
  </sheetData>
  <mergeCells count="1">
    <mergeCell ref="A1:F1"/>
  </mergeCells>
  <hyperlinks>
    <hyperlink ref="A2" location="'List of sheets and keys'!G5" display="Sheet index" xr:uid="{00124A8B-04EB-42C3-91FB-C735F065477F}"/>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00FF"/>
    <outlinePr summaryBelow="0" summaryRight="0"/>
  </sheetPr>
  <dimension ref="A1:I20"/>
  <sheetViews>
    <sheetView workbookViewId="0">
      <selection activeCell="A2" sqref="A2"/>
    </sheetView>
  </sheetViews>
  <sheetFormatPr defaultColWidth="10.88671875" defaultRowHeight="14.4"/>
  <cols>
    <col min="1" max="1" width="17.44140625" style="101" customWidth="1"/>
    <col min="2" max="2" width="10.88671875" style="101"/>
    <col min="3" max="4" width="10.88671875" style="168"/>
    <col min="6" max="6" width="10.88671875" style="101"/>
    <col min="7" max="7" width="10.88671875" style="164"/>
    <col min="8" max="8" width="10.88671875" style="101"/>
  </cols>
  <sheetData>
    <row r="1" spans="1:9" ht="164.55" customHeight="1">
      <c r="A1" s="355" t="s">
        <v>709</v>
      </c>
      <c r="B1" s="349"/>
      <c r="C1" s="349"/>
      <c r="D1" s="349"/>
      <c r="E1" s="349"/>
      <c r="F1" s="350"/>
      <c r="G1" s="176"/>
      <c r="H1" s="151"/>
      <c r="I1" s="7"/>
    </row>
    <row r="2" spans="1:9" ht="14.55" customHeight="1">
      <c r="A2" s="339" t="s">
        <v>1060</v>
      </c>
      <c r="B2" s="97"/>
      <c r="C2" s="165"/>
      <c r="D2" s="165"/>
      <c r="E2" s="43"/>
      <c r="F2" s="97"/>
      <c r="G2" s="162"/>
      <c r="H2" s="97"/>
      <c r="I2" s="7"/>
    </row>
    <row r="3" spans="1:9" ht="39.6" customHeight="1">
      <c r="A3" s="98"/>
      <c r="B3" s="99"/>
      <c r="C3" s="207"/>
      <c r="D3" s="207"/>
      <c r="E3" s="37" t="s">
        <v>230</v>
      </c>
      <c r="F3" s="99" t="s">
        <v>245</v>
      </c>
      <c r="G3" s="205" t="s">
        <v>246</v>
      </c>
      <c r="H3" s="123"/>
      <c r="I3" s="8"/>
    </row>
    <row r="4" spans="1:9" ht="26.55" customHeight="1">
      <c r="A4" s="100" t="s">
        <v>698</v>
      </c>
      <c r="B4" s="100" t="s">
        <v>140</v>
      </c>
      <c r="C4" s="167" t="s">
        <v>208</v>
      </c>
      <c r="D4" s="167" t="s">
        <v>173</v>
      </c>
      <c r="E4" s="25" t="s">
        <v>247</v>
      </c>
      <c r="F4" s="100" t="s">
        <v>248</v>
      </c>
      <c r="G4" s="163" t="s">
        <v>249</v>
      </c>
      <c r="H4" s="219" t="s">
        <v>250</v>
      </c>
      <c r="I4" s="43"/>
    </row>
    <row r="5" spans="1:9" ht="14.55" customHeight="1">
      <c r="A5" s="97" t="s">
        <v>212</v>
      </c>
      <c r="B5" s="97" t="s">
        <v>200</v>
      </c>
      <c r="C5" s="165">
        <v>2015</v>
      </c>
      <c r="D5" s="171">
        <v>1</v>
      </c>
      <c r="E5" s="50">
        <v>42054</v>
      </c>
      <c r="F5" s="97" t="s">
        <v>251</v>
      </c>
      <c r="G5" s="162">
        <v>15</v>
      </c>
      <c r="H5" s="97"/>
      <c r="I5" s="7"/>
    </row>
    <row r="6" spans="1:9" ht="14.55" customHeight="1">
      <c r="A6" s="97" t="s">
        <v>212</v>
      </c>
      <c r="B6" s="97" t="s">
        <v>200</v>
      </c>
      <c r="C6" s="165">
        <v>2015</v>
      </c>
      <c r="D6" s="171">
        <v>1</v>
      </c>
      <c r="E6" s="50">
        <v>42054</v>
      </c>
      <c r="F6" s="97" t="s">
        <v>252</v>
      </c>
      <c r="G6" s="162">
        <v>20</v>
      </c>
      <c r="H6" s="97"/>
      <c r="I6" s="7"/>
    </row>
    <row r="7" spans="1:9" ht="14.55" customHeight="1">
      <c r="A7" s="97" t="s">
        <v>160</v>
      </c>
      <c r="B7" s="97" t="s">
        <v>200</v>
      </c>
      <c r="C7" s="165">
        <v>2015</v>
      </c>
      <c r="D7" s="171">
        <v>1</v>
      </c>
      <c r="E7" s="52">
        <v>42157</v>
      </c>
      <c r="F7" s="97" t="s">
        <v>253</v>
      </c>
      <c r="G7" s="162">
        <v>30</v>
      </c>
      <c r="H7" s="97"/>
      <c r="I7" s="7"/>
    </row>
    <row r="8" spans="1:9" ht="14.55" customHeight="1">
      <c r="A8" s="97" t="s">
        <v>160</v>
      </c>
      <c r="B8" s="97" t="s">
        <v>200</v>
      </c>
      <c r="C8" s="165">
        <v>2015</v>
      </c>
      <c r="D8" s="171">
        <v>2</v>
      </c>
      <c r="E8" s="52">
        <v>42139</v>
      </c>
      <c r="F8" s="97" t="s">
        <v>251</v>
      </c>
      <c r="G8" s="162">
        <v>30</v>
      </c>
      <c r="H8" s="97"/>
      <c r="I8" s="7"/>
    </row>
    <row r="9" spans="1:9" ht="14.55" customHeight="1">
      <c r="A9" s="97" t="s">
        <v>160</v>
      </c>
      <c r="B9" s="97" t="s">
        <v>200</v>
      </c>
      <c r="C9" s="165">
        <v>2015</v>
      </c>
      <c r="D9" s="171">
        <v>2</v>
      </c>
      <c r="E9" s="52">
        <v>42149</v>
      </c>
      <c r="F9" s="97" t="s">
        <v>252</v>
      </c>
      <c r="G9" s="162">
        <v>40</v>
      </c>
      <c r="H9" s="97"/>
      <c r="I9" s="7"/>
    </row>
    <row r="10" spans="1:9" ht="14.55" customHeight="1">
      <c r="A10" s="97" t="s">
        <v>160</v>
      </c>
      <c r="B10" s="97" t="s">
        <v>200</v>
      </c>
      <c r="C10" s="165">
        <v>2015</v>
      </c>
      <c r="D10" s="171">
        <v>2</v>
      </c>
      <c r="E10" s="52">
        <v>42180</v>
      </c>
      <c r="F10" s="97" t="s">
        <v>253</v>
      </c>
      <c r="G10" s="162">
        <v>60</v>
      </c>
      <c r="H10" s="97"/>
      <c r="I10" s="7"/>
    </row>
    <row r="11" spans="1:9" ht="14.55" customHeight="1">
      <c r="A11" s="97"/>
      <c r="B11" s="97"/>
      <c r="C11" s="165"/>
      <c r="D11" s="165"/>
      <c r="E11" s="7"/>
      <c r="F11" s="97"/>
      <c r="G11" s="162"/>
      <c r="H11" s="97"/>
      <c r="I11" s="7"/>
    </row>
    <row r="12" spans="1:9" ht="14.55" customHeight="1">
      <c r="A12" s="97"/>
      <c r="B12" s="97"/>
      <c r="C12" s="165"/>
      <c r="D12" s="165"/>
      <c r="E12" s="7"/>
      <c r="F12" s="97"/>
      <c r="G12" s="162"/>
      <c r="H12" s="97"/>
      <c r="I12" s="7"/>
    </row>
    <row r="13" spans="1:9" ht="14.55" customHeight="1">
      <c r="A13" s="97"/>
      <c r="B13" s="117"/>
      <c r="C13" s="172"/>
      <c r="D13" s="165"/>
      <c r="E13" s="7"/>
      <c r="F13" s="97"/>
      <c r="G13" s="162"/>
      <c r="H13" s="97"/>
      <c r="I13" s="7"/>
    </row>
    <row r="14" spans="1:9" ht="14.55" customHeight="1">
      <c r="A14" s="97"/>
      <c r="B14" s="97"/>
      <c r="C14" s="165"/>
      <c r="D14" s="165"/>
      <c r="E14" s="7"/>
      <c r="F14" s="97"/>
      <c r="G14" s="162"/>
      <c r="H14" s="97"/>
      <c r="I14" s="7"/>
    </row>
    <row r="15" spans="1:9" ht="14.55" customHeight="1">
      <c r="A15" s="97"/>
      <c r="B15" s="97"/>
      <c r="C15" s="165"/>
      <c r="D15" s="165"/>
      <c r="E15" s="7"/>
      <c r="F15" s="97"/>
      <c r="G15" s="162"/>
      <c r="H15" s="97"/>
      <c r="I15" s="7"/>
    </row>
    <row r="16" spans="1:9" ht="14.55" customHeight="1">
      <c r="A16" s="97"/>
      <c r="B16" s="97"/>
      <c r="C16" s="165"/>
      <c r="D16" s="165"/>
      <c r="E16" s="7"/>
      <c r="F16" s="97"/>
      <c r="G16" s="162"/>
      <c r="H16" s="97"/>
      <c r="I16" s="7"/>
    </row>
    <row r="17" spans="1:9" ht="14.55" customHeight="1">
      <c r="A17" s="97"/>
      <c r="B17" s="97"/>
      <c r="C17" s="165"/>
      <c r="D17" s="165"/>
      <c r="E17" s="7"/>
      <c r="F17" s="97"/>
      <c r="G17" s="162"/>
      <c r="H17" s="97"/>
      <c r="I17" s="7"/>
    </row>
    <row r="18" spans="1:9" ht="14.55" customHeight="1">
      <c r="A18" s="97"/>
      <c r="B18" s="97"/>
      <c r="C18" s="165"/>
      <c r="D18" s="165"/>
      <c r="E18" s="7"/>
      <c r="F18" s="97"/>
      <c r="G18" s="162"/>
      <c r="H18" s="97"/>
      <c r="I18" s="7"/>
    </row>
    <row r="19" spans="1:9" ht="14.55" customHeight="1">
      <c r="A19" s="97"/>
      <c r="B19" s="97"/>
      <c r="C19" s="165"/>
      <c r="D19" s="165"/>
      <c r="E19" s="7"/>
      <c r="F19" s="97"/>
      <c r="G19" s="162"/>
      <c r="H19" s="97"/>
      <c r="I19" s="7"/>
    </row>
    <row r="20" spans="1:9" ht="14.55" customHeight="1">
      <c r="A20" s="97"/>
      <c r="B20" s="97"/>
      <c r="C20" s="165"/>
      <c r="D20" s="165"/>
      <c r="E20" s="7"/>
      <c r="F20" s="97"/>
      <c r="G20" s="162"/>
      <c r="H20" s="97"/>
      <c r="I20" s="7"/>
    </row>
  </sheetData>
  <mergeCells count="1">
    <mergeCell ref="A1:F1"/>
  </mergeCells>
  <hyperlinks>
    <hyperlink ref="A2" location="'List of sheets and keys'!G5" display="Sheet index" xr:uid="{CD41B941-E59B-4A61-85F4-3470E8248BE8}"/>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O30"/>
  <sheetViews>
    <sheetView workbookViewId="0">
      <selection activeCell="A2" sqref="A2"/>
    </sheetView>
  </sheetViews>
  <sheetFormatPr defaultColWidth="10.88671875" defaultRowHeight="14.4"/>
  <cols>
    <col min="1" max="1" width="10.88671875" style="101"/>
    <col min="2" max="2" width="12.88671875" style="101" customWidth="1"/>
    <col min="3" max="3" width="8.88671875" customWidth="1"/>
    <col min="4" max="4" width="11" customWidth="1"/>
    <col min="5" max="5" width="18.6640625" customWidth="1"/>
    <col min="6" max="6" width="18.88671875" style="101" customWidth="1"/>
    <col min="7" max="9" width="11.44140625" customWidth="1"/>
    <col min="10" max="10" width="16.6640625" style="101" customWidth="1"/>
    <col min="12" max="12" width="14.109375" style="101" customWidth="1"/>
    <col min="13" max="13" width="19.44140625" style="101" customWidth="1"/>
    <col min="14" max="14" width="8.6640625" style="101" customWidth="1"/>
    <col min="15" max="15" width="8.6640625" customWidth="1"/>
  </cols>
  <sheetData>
    <row r="1" spans="1:15" ht="127.5" customHeight="1">
      <c r="A1" s="355" t="s">
        <v>710</v>
      </c>
      <c r="B1" s="349"/>
      <c r="C1" s="349"/>
      <c r="D1" s="349"/>
      <c r="E1" s="349"/>
      <c r="F1" s="350"/>
      <c r="G1" s="29"/>
      <c r="H1" s="29"/>
      <c r="I1" s="11"/>
      <c r="J1" s="197"/>
      <c r="K1" s="11"/>
      <c r="M1" s="213"/>
      <c r="N1" s="213"/>
      <c r="O1" s="12"/>
    </row>
    <row r="2" spans="1:15" ht="14.25" customHeight="1">
      <c r="A2" s="339" t="s">
        <v>1060</v>
      </c>
      <c r="B2" s="220"/>
      <c r="C2" s="57"/>
      <c r="D2" s="53"/>
      <c r="E2" s="54"/>
      <c r="F2" s="70"/>
      <c r="G2" s="55"/>
      <c r="H2" s="55"/>
      <c r="I2" s="55"/>
      <c r="J2" s="70"/>
      <c r="K2" s="14"/>
      <c r="L2" s="70"/>
      <c r="M2" s="97"/>
      <c r="N2" s="97"/>
      <c r="O2" s="7"/>
    </row>
    <row r="3" spans="1:15" ht="14.25" customHeight="1">
      <c r="A3" s="98"/>
      <c r="B3" s="99"/>
      <c r="C3" s="37"/>
      <c r="D3" s="37"/>
      <c r="E3" s="37" t="s">
        <v>230</v>
      </c>
      <c r="F3" s="99"/>
      <c r="G3" s="37" t="s">
        <v>254</v>
      </c>
      <c r="H3" s="37" t="s">
        <v>254</v>
      </c>
      <c r="I3" s="37" t="s">
        <v>254</v>
      </c>
      <c r="J3" s="221"/>
      <c r="K3" s="37" t="s">
        <v>231</v>
      </c>
      <c r="L3" s="99"/>
      <c r="M3" s="99"/>
      <c r="N3" s="222"/>
      <c r="O3" s="38"/>
    </row>
    <row r="4" spans="1:15" ht="52.5" customHeight="1">
      <c r="A4" s="100" t="s">
        <v>698</v>
      </c>
      <c r="B4" s="100" t="s">
        <v>140</v>
      </c>
      <c r="C4" s="25" t="s">
        <v>208</v>
      </c>
      <c r="D4" s="25" t="s">
        <v>174</v>
      </c>
      <c r="E4" s="51" t="s">
        <v>255</v>
      </c>
      <c r="F4" s="219" t="s">
        <v>256</v>
      </c>
      <c r="G4" s="25" t="s">
        <v>257</v>
      </c>
      <c r="H4" s="25" t="s">
        <v>258</v>
      </c>
      <c r="I4" s="25" t="s">
        <v>259</v>
      </c>
      <c r="J4" s="219" t="s">
        <v>260</v>
      </c>
      <c r="K4" s="25" t="s">
        <v>261</v>
      </c>
      <c r="L4" s="219" t="s">
        <v>262</v>
      </c>
      <c r="M4" s="219" t="s">
        <v>263</v>
      </c>
      <c r="N4" s="219" t="s">
        <v>264</v>
      </c>
      <c r="O4" s="19"/>
    </row>
    <row r="5" spans="1:15" ht="14.25" customHeight="1">
      <c r="A5" s="123" t="s">
        <v>160</v>
      </c>
      <c r="B5" s="123" t="s">
        <v>200</v>
      </c>
      <c r="C5" s="8">
        <v>2015</v>
      </c>
      <c r="D5" s="8">
        <v>1</v>
      </c>
      <c r="E5" s="50">
        <v>42046</v>
      </c>
      <c r="F5" s="185" t="s">
        <v>265</v>
      </c>
      <c r="G5" s="42">
        <v>0</v>
      </c>
      <c r="H5" s="42">
        <v>25</v>
      </c>
      <c r="I5" s="42">
        <v>0</v>
      </c>
      <c r="J5" s="185" t="s">
        <v>266</v>
      </c>
      <c r="K5" s="7">
        <v>20</v>
      </c>
      <c r="L5" s="185" t="s">
        <v>267</v>
      </c>
      <c r="M5" s="97" t="s">
        <v>268</v>
      </c>
    </row>
    <row r="6" spans="1:15" ht="14.25" customHeight="1">
      <c r="A6" s="123" t="s">
        <v>212</v>
      </c>
      <c r="B6" s="123" t="s">
        <v>200</v>
      </c>
      <c r="C6" s="8">
        <v>2015</v>
      </c>
      <c r="D6" s="8">
        <v>1</v>
      </c>
      <c r="E6" s="50">
        <v>42051</v>
      </c>
      <c r="F6" s="185" t="s">
        <v>269</v>
      </c>
      <c r="G6" s="42">
        <v>30</v>
      </c>
      <c r="H6" s="42">
        <v>0</v>
      </c>
      <c r="I6" s="42">
        <v>0</v>
      </c>
      <c r="J6" s="185" t="s">
        <v>266</v>
      </c>
      <c r="K6" s="7">
        <v>20</v>
      </c>
      <c r="L6" s="185" t="s">
        <v>270</v>
      </c>
      <c r="M6" s="97" t="s">
        <v>268</v>
      </c>
    </row>
    <row r="7" spans="1:15" ht="14.25" customHeight="1">
      <c r="A7" s="123" t="s">
        <v>160</v>
      </c>
      <c r="B7" s="123" t="s">
        <v>200</v>
      </c>
      <c r="C7" s="8">
        <v>2015</v>
      </c>
      <c r="D7" s="8">
        <v>1</v>
      </c>
      <c r="E7" s="50">
        <v>42050</v>
      </c>
      <c r="F7" s="185" t="s">
        <v>269</v>
      </c>
      <c r="G7" s="42">
        <v>30</v>
      </c>
      <c r="H7" s="42">
        <v>0</v>
      </c>
      <c r="I7" s="42">
        <v>0</v>
      </c>
      <c r="J7" s="185" t="s">
        <v>271</v>
      </c>
      <c r="K7" s="7">
        <v>0</v>
      </c>
      <c r="L7" s="185" t="s">
        <v>270</v>
      </c>
      <c r="M7" s="97" t="s">
        <v>272</v>
      </c>
    </row>
    <row r="8" spans="1:15" ht="14.25" customHeight="1">
      <c r="A8" s="123" t="s">
        <v>212</v>
      </c>
      <c r="B8" s="123" t="s">
        <v>200</v>
      </c>
      <c r="C8" s="8">
        <v>2015</v>
      </c>
      <c r="D8" s="8">
        <v>2</v>
      </c>
      <c r="E8" s="50">
        <v>42051</v>
      </c>
      <c r="F8" s="185" t="s">
        <v>265</v>
      </c>
      <c r="G8" s="42">
        <v>0</v>
      </c>
      <c r="H8" s="42">
        <v>50</v>
      </c>
      <c r="I8" s="42">
        <v>0</v>
      </c>
      <c r="J8" s="185" t="s">
        <v>266</v>
      </c>
      <c r="K8" s="7">
        <v>20</v>
      </c>
      <c r="L8" s="185" t="s">
        <v>267</v>
      </c>
      <c r="M8" s="97" t="s">
        <v>1003</v>
      </c>
    </row>
    <row r="9" spans="1:15" ht="14.25" customHeight="1">
      <c r="A9" s="123" t="s">
        <v>160</v>
      </c>
      <c r="B9" s="123" t="s">
        <v>200</v>
      </c>
      <c r="C9" s="8">
        <v>2015</v>
      </c>
      <c r="D9" s="8">
        <v>2</v>
      </c>
      <c r="E9" s="50">
        <v>42416</v>
      </c>
      <c r="F9" s="185" t="s">
        <v>269</v>
      </c>
      <c r="G9" s="42">
        <v>60</v>
      </c>
      <c r="H9" s="42">
        <v>0</v>
      </c>
      <c r="I9" s="42">
        <v>0</v>
      </c>
      <c r="J9" s="185" t="s">
        <v>266</v>
      </c>
      <c r="K9" s="7">
        <v>20</v>
      </c>
      <c r="L9" s="185" t="s">
        <v>270</v>
      </c>
      <c r="M9" s="97" t="s">
        <v>268</v>
      </c>
    </row>
    <row r="10" spans="1:15" ht="14.25" customHeight="1">
      <c r="A10" s="123" t="s">
        <v>160</v>
      </c>
      <c r="B10" s="123" t="s">
        <v>200</v>
      </c>
      <c r="C10" s="8">
        <v>2015</v>
      </c>
      <c r="D10" s="8">
        <v>2</v>
      </c>
      <c r="E10" s="50">
        <v>42078</v>
      </c>
      <c r="F10" s="185" t="s">
        <v>269</v>
      </c>
      <c r="G10" s="42">
        <v>60</v>
      </c>
      <c r="H10" s="42">
        <v>0</v>
      </c>
      <c r="I10" s="42">
        <v>0</v>
      </c>
      <c r="J10" s="185" t="s">
        <v>271</v>
      </c>
      <c r="K10" s="7">
        <v>0</v>
      </c>
      <c r="L10" s="185" t="s">
        <v>270</v>
      </c>
      <c r="M10" s="97" t="s">
        <v>272</v>
      </c>
    </row>
    <row r="11" spans="1:15" ht="14.25" customHeight="1">
      <c r="B11" s="97"/>
      <c r="C11" s="8"/>
      <c r="D11" s="56"/>
      <c r="E11" s="56"/>
      <c r="F11" s="185"/>
      <c r="G11" s="42"/>
      <c r="H11" s="42"/>
      <c r="I11" s="42"/>
      <c r="J11" s="185"/>
      <c r="K11" s="8"/>
      <c r="L11" s="185"/>
      <c r="M11" s="97"/>
      <c r="N11" s="97"/>
      <c r="O11" s="7"/>
    </row>
    <row r="12" spans="1:15" ht="14.25" customHeight="1">
      <c r="B12" s="97"/>
      <c r="C12" s="8"/>
      <c r="D12" s="56"/>
      <c r="F12" s="185"/>
      <c r="G12" s="42"/>
      <c r="H12" s="42"/>
      <c r="I12" s="42"/>
      <c r="J12" s="185"/>
      <c r="K12" s="8"/>
      <c r="L12" s="185"/>
      <c r="M12" s="97"/>
      <c r="N12" s="97"/>
      <c r="O12" s="7"/>
    </row>
    <row r="13" spans="1:15" ht="14.25" customHeight="1">
      <c r="B13" s="97"/>
      <c r="C13" s="8"/>
      <c r="D13" s="56"/>
      <c r="E13" s="56"/>
      <c r="F13" s="185"/>
      <c r="G13" s="42"/>
      <c r="H13" s="42"/>
      <c r="I13" s="42"/>
      <c r="J13" s="185"/>
      <c r="K13" s="8"/>
      <c r="L13" s="185"/>
      <c r="M13" s="97"/>
      <c r="N13" s="97"/>
      <c r="O13" s="7"/>
    </row>
    <row r="14" spans="1:15" ht="14.25" customHeight="1">
      <c r="A14" s="97"/>
      <c r="B14" s="97"/>
      <c r="C14" s="8"/>
      <c r="D14" s="56"/>
      <c r="E14" s="56"/>
      <c r="F14" s="185"/>
      <c r="G14" s="42"/>
      <c r="H14" s="42"/>
      <c r="I14" s="42"/>
      <c r="J14" s="185"/>
      <c r="K14" s="8"/>
      <c r="L14" s="185"/>
      <c r="M14" s="97"/>
      <c r="N14" s="97"/>
      <c r="O14" s="7"/>
    </row>
    <row r="15" spans="1:15" ht="14.25" customHeight="1">
      <c r="A15" s="97"/>
      <c r="B15" s="97"/>
      <c r="C15" s="8"/>
      <c r="D15" s="56"/>
      <c r="E15" s="56"/>
      <c r="F15" s="185"/>
      <c r="G15" s="42"/>
      <c r="H15" s="42"/>
      <c r="I15" s="42"/>
      <c r="J15" s="185"/>
      <c r="K15" s="8"/>
      <c r="L15" s="185"/>
      <c r="M15" s="97"/>
      <c r="N15" s="97"/>
      <c r="O15" s="7"/>
    </row>
    <row r="16" spans="1:15" ht="14.25" customHeight="1">
      <c r="A16" s="97"/>
      <c r="B16" s="97"/>
      <c r="C16" s="8"/>
      <c r="D16" s="56"/>
      <c r="E16" s="56"/>
      <c r="F16" s="185"/>
      <c r="G16" s="42"/>
      <c r="H16" s="42"/>
      <c r="I16" s="42"/>
      <c r="J16" s="185"/>
      <c r="K16" s="8"/>
      <c r="L16" s="185"/>
      <c r="M16" s="97"/>
      <c r="N16" s="97"/>
      <c r="O16" s="7"/>
    </row>
    <row r="17" spans="1:15" ht="14.25" customHeight="1">
      <c r="A17" s="97"/>
      <c r="B17" s="97"/>
      <c r="C17" s="8"/>
      <c r="D17" s="56"/>
      <c r="E17" s="56"/>
      <c r="F17" s="185"/>
      <c r="G17" s="42"/>
      <c r="H17" s="42"/>
      <c r="I17" s="42"/>
      <c r="J17" s="185"/>
      <c r="K17" s="8"/>
      <c r="L17" s="185"/>
      <c r="M17" s="97"/>
      <c r="N17" s="97"/>
      <c r="O17" s="7"/>
    </row>
    <row r="18" spans="1:15" ht="14.25" customHeight="1">
      <c r="A18" s="97"/>
      <c r="B18" s="97"/>
      <c r="C18" s="8"/>
      <c r="D18" s="56"/>
      <c r="E18" s="56"/>
      <c r="F18" s="185"/>
      <c r="G18" s="42"/>
      <c r="H18" s="42"/>
      <c r="I18" s="42"/>
      <c r="J18" s="185"/>
      <c r="K18" s="8"/>
      <c r="L18" s="185"/>
      <c r="M18" s="97"/>
      <c r="N18" s="97"/>
      <c r="O18" s="7"/>
    </row>
    <row r="19" spans="1:15" ht="14.25" customHeight="1">
      <c r="A19" s="97"/>
      <c r="B19" s="97"/>
      <c r="C19" s="8"/>
      <c r="D19" s="56"/>
      <c r="E19" s="56"/>
      <c r="F19" s="185"/>
      <c r="G19" s="42"/>
      <c r="H19" s="42"/>
      <c r="I19" s="42"/>
      <c r="J19" s="185"/>
      <c r="K19" s="8"/>
      <c r="L19" s="185"/>
      <c r="M19" s="97"/>
      <c r="N19" s="97"/>
      <c r="O19" s="7"/>
    </row>
    <row r="20" spans="1:15" ht="14.25" customHeight="1">
      <c r="B20" s="97"/>
      <c r="C20" s="8"/>
      <c r="D20" s="56"/>
      <c r="E20" s="56"/>
      <c r="F20" s="185"/>
      <c r="G20" s="42"/>
      <c r="H20" s="42"/>
      <c r="I20" s="42"/>
      <c r="J20" s="185"/>
      <c r="K20" s="8"/>
      <c r="L20" s="185"/>
      <c r="M20" s="97"/>
      <c r="N20" s="97"/>
      <c r="O20" s="7"/>
    </row>
    <row r="21" spans="1:15" ht="14.25" customHeight="1">
      <c r="A21" s="97"/>
      <c r="B21" s="97"/>
      <c r="C21" s="8"/>
      <c r="D21" s="56"/>
      <c r="E21" s="56"/>
      <c r="F21" s="185"/>
      <c r="G21" s="42"/>
      <c r="H21" s="42"/>
      <c r="I21" s="42"/>
      <c r="J21" s="185"/>
      <c r="K21" s="8"/>
      <c r="L21" s="185"/>
      <c r="M21" s="97"/>
      <c r="N21" s="97"/>
      <c r="O21" s="7"/>
    </row>
    <row r="22" spans="1:15" ht="14.25" customHeight="1">
      <c r="A22" s="97"/>
      <c r="B22" s="97"/>
      <c r="C22" s="8"/>
      <c r="D22" s="56"/>
      <c r="E22" s="56"/>
      <c r="F22" s="185"/>
      <c r="G22" s="42"/>
      <c r="H22" s="42"/>
      <c r="I22" s="42"/>
      <c r="J22" s="185"/>
      <c r="K22" s="8"/>
      <c r="L22" s="185"/>
      <c r="M22" s="97"/>
      <c r="N22" s="97"/>
      <c r="O22" s="7"/>
    </row>
    <row r="23" spans="1:15" ht="14.25" customHeight="1">
      <c r="A23" s="97"/>
      <c r="B23" s="97"/>
      <c r="C23" s="8"/>
      <c r="D23" s="56"/>
      <c r="E23" s="56"/>
      <c r="F23" s="185"/>
      <c r="G23" s="42"/>
      <c r="H23" s="42"/>
      <c r="I23" s="42"/>
      <c r="J23" s="185"/>
      <c r="K23" s="8"/>
      <c r="L23" s="185"/>
      <c r="M23" s="97"/>
      <c r="N23" s="97"/>
      <c r="O23" s="7"/>
    </row>
    <row r="24" spans="1:15" ht="14.25" customHeight="1">
      <c r="A24" s="97"/>
      <c r="B24" s="97"/>
      <c r="C24" s="8"/>
      <c r="D24" s="56"/>
      <c r="E24" s="56"/>
      <c r="F24" s="185"/>
      <c r="G24" s="42"/>
      <c r="H24" s="42"/>
      <c r="I24" s="42"/>
      <c r="J24" s="185"/>
      <c r="K24" s="8"/>
      <c r="L24" s="185"/>
      <c r="M24" s="97"/>
      <c r="N24" s="97"/>
      <c r="O24" s="7"/>
    </row>
    <row r="25" spans="1:15" ht="14.25" customHeight="1">
      <c r="A25" s="97"/>
      <c r="B25" s="97"/>
      <c r="C25" s="8"/>
      <c r="D25" s="56"/>
      <c r="E25" s="56"/>
      <c r="F25" s="185"/>
      <c r="G25" s="42"/>
      <c r="H25" s="42"/>
      <c r="I25" s="42"/>
      <c r="J25" s="185"/>
      <c r="K25" s="8"/>
      <c r="L25" s="185"/>
      <c r="M25" s="97"/>
      <c r="N25" s="97"/>
      <c r="O25" s="7"/>
    </row>
    <row r="26" spans="1:15" ht="14.25" customHeight="1">
      <c r="A26" s="97"/>
      <c r="B26" s="97"/>
      <c r="C26" s="8"/>
      <c r="D26" s="56"/>
      <c r="E26" s="56"/>
      <c r="F26" s="185"/>
      <c r="G26" s="42"/>
      <c r="H26" s="42"/>
      <c r="I26" s="42"/>
      <c r="J26" s="185"/>
      <c r="K26" s="8"/>
      <c r="L26" s="185"/>
      <c r="M26" s="97"/>
      <c r="N26" s="97"/>
      <c r="O26" s="7"/>
    </row>
    <row r="27" spans="1:15" ht="14.25" customHeight="1">
      <c r="A27" s="97"/>
      <c r="B27" s="97"/>
      <c r="C27" s="8"/>
      <c r="D27" s="56"/>
      <c r="E27" s="56"/>
      <c r="F27" s="185"/>
      <c r="G27" s="42"/>
      <c r="H27" s="42"/>
      <c r="I27" s="42"/>
      <c r="J27" s="185"/>
      <c r="K27" s="8"/>
      <c r="L27" s="185"/>
      <c r="M27" s="97"/>
      <c r="N27" s="97"/>
      <c r="O27" s="7"/>
    </row>
    <row r="28" spans="1:15" ht="14.25" customHeight="1">
      <c r="A28" s="97"/>
      <c r="B28" s="97"/>
      <c r="C28" s="8"/>
      <c r="D28" s="56"/>
      <c r="E28" s="56"/>
      <c r="F28" s="185"/>
      <c r="G28" s="42"/>
      <c r="H28" s="42"/>
      <c r="I28" s="42"/>
      <c r="J28" s="185"/>
      <c r="K28" s="8"/>
      <c r="L28" s="185"/>
      <c r="M28" s="97"/>
      <c r="N28" s="97"/>
      <c r="O28" s="7"/>
    </row>
    <row r="29" spans="1:15" ht="14.25" customHeight="1">
      <c r="A29" s="97"/>
      <c r="B29" s="97"/>
      <c r="C29" s="8"/>
      <c r="D29" s="56"/>
      <c r="E29" s="56"/>
      <c r="F29" s="185"/>
      <c r="G29" s="42"/>
      <c r="H29" s="42"/>
      <c r="I29" s="42"/>
      <c r="J29" s="185"/>
      <c r="K29" s="8"/>
      <c r="L29" s="185"/>
      <c r="M29" s="97"/>
      <c r="N29" s="97"/>
      <c r="O29" s="7"/>
    </row>
    <row r="30" spans="1:15" ht="14.25" customHeight="1">
      <c r="A30" s="97"/>
      <c r="B30" s="97"/>
      <c r="C30" s="8"/>
      <c r="D30" s="56"/>
      <c r="E30" s="56"/>
      <c r="F30" s="185"/>
      <c r="G30" s="42"/>
      <c r="H30" s="42"/>
      <c r="I30" s="42"/>
      <c r="J30" s="185"/>
      <c r="K30" s="8"/>
      <c r="L30" s="185"/>
      <c r="M30" s="97"/>
      <c r="N30" s="97"/>
      <c r="O30" s="7"/>
    </row>
  </sheetData>
  <mergeCells count="1">
    <mergeCell ref="A1:F1"/>
  </mergeCells>
  <hyperlinks>
    <hyperlink ref="A2" location="'List of sheets and keys'!G5" display="Sheet index" xr:uid="{42968EE9-A0CE-4C26-8AF3-59535C6403C1}"/>
  </hyperlinks>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00FF"/>
    <outlinePr summaryBelow="0" summaryRight="0"/>
  </sheetPr>
  <dimension ref="A1:L23"/>
  <sheetViews>
    <sheetView workbookViewId="0">
      <selection activeCell="A2" sqref="A2"/>
    </sheetView>
  </sheetViews>
  <sheetFormatPr defaultColWidth="10.88671875" defaultRowHeight="14.4"/>
  <cols>
    <col min="1" max="1" width="15.88671875" style="101" customWidth="1"/>
    <col min="2" max="2" width="10.88671875" style="101"/>
    <col min="4" max="4" width="10.88671875" style="168"/>
    <col min="5" max="5" width="13" customWidth="1"/>
    <col min="6" max="6" width="10.88671875" style="101"/>
    <col min="7" max="7" width="10.88671875" style="164"/>
    <col min="8" max="8" width="10.88671875" style="101"/>
    <col min="9" max="10" width="10.88671875" style="164"/>
    <col min="11" max="11" width="43.44140625" style="101" customWidth="1"/>
  </cols>
  <sheetData>
    <row r="1" spans="1:12" ht="127.5" customHeight="1">
      <c r="A1" s="355" t="s">
        <v>711</v>
      </c>
      <c r="B1" s="349"/>
      <c r="C1" s="349"/>
      <c r="D1" s="349"/>
      <c r="E1" s="349"/>
      <c r="F1" s="350"/>
      <c r="G1" s="176"/>
      <c r="H1" s="151"/>
      <c r="K1" s="103"/>
    </row>
    <row r="2" spans="1:12">
      <c r="A2" s="339" t="s">
        <v>1060</v>
      </c>
    </row>
    <row r="3" spans="1:12" ht="14.55" customHeight="1">
      <c r="A3" s="98"/>
      <c r="B3" s="99"/>
      <c r="C3" s="37"/>
      <c r="D3" s="207"/>
      <c r="E3" s="58" t="s">
        <v>230</v>
      </c>
      <c r="F3" s="99"/>
      <c r="G3" s="205" t="s">
        <v>273</v>
      </c>
      <c r="H3" s="99"/>
      <c r="I3" s="205" t="s">
        <v>231</v>
      </c>
      <c r="J3" s="205" t="s">
        <v>274</v>
      </c>
      <c r="K3" s="99"/>
      <c r="L3" s="38"/>
    </row>
    <row r="4" spans="1:12" ht="39.6" customHeight="1">
      <c r="A4" s="100" t="s">
        <v>698</v>
      </c>
      <c r="B4" s="100" t="s">
        <v>140</v>
      </c>
      <c r="C4" s="25" t="s">
        <v>208</v>
      </c>
      <c r="D4" s="167" t="s">
        <v>175</v>
      </c>
      <c r="E4" s="25" t="s">
        <v>255</v>
      </c>
      <c r="F4" s="100" t="s">
        <v>275</v>
      </c>
      <c r="G4" s="163" t="s">
        <v>276</v>
      </c>
      <c r="H4" s="219" t="s">
        <v>260</v>
      </c>
      <c r="I4" s="163" t="s">
        <v>261</v>
      </c>
      <c r="J4" s="163" t="s">
        <v>277</v>
      </c>
      <c r="K4" s="219" t="s">
        <v>264</v>
      </c>
      <c r="L4" s="59"/>
    </row>
    <row r="5" spans="1:12" ht="14.55" customHeight="1">
      <c r="A5" s="97" t="s">
        <v>160</v>
      </c>
      <c r="B5" s="97" t="s">
        <v>200</v>
      </c>
      <c r="C5" s="8">
        <v>2015</v>
      </c>
      <c r="D5" s="171">
        <v>1</v>
      </c>
      <c r="E5" s="60">
        <v>42050</v>
      </c>
      <c r="F5" s="185" t="s">
        <v>278</v>
      </c>
      <c r="G5" s="223">
        <v>0</v>
      </c>
      <c r="H5" s="185" t="s">
        <v>266</v>
      </c>
      <c r="I5" s="162">
        <v>20</v>
      </c>
      <c r="J5" s="164">
        <v>1</v>
      </c>
      <c r="K5" s="185"/>
    </row>
    <row r="6" spans="1:12" ht="14.55" customHeight="1">
      <c r="A6" s="97" t="s">
        <v>212</v>
      </c>
      <c r="B6" s="97" t="s">
        <v>200</v>
      </c>
      <c r="C6" s="8">
        <v>2015</v>
      </c>
      <c r="D6" s="171">
        <v>1</v>
      </c>
      <c r="E6" s="60">
        <v>42051</v>
      </c>
      <c r="F6" s="185" t="s">
        <v>279</v>
      </c>
      <c r="G6" s="223">
        <v>30</v>
      </c>
      <c r="H6" s="185" t="s">
        <v>271</v>
      </c>
      <c r="I6" s="162">
        <v>0</v>
      </c>
      <c r="J6" s="164">
        <v>0.1</v>
      </c>
      <c r="K6" s="185"/>
    </row>
    <row r="7" spans="1:12" ht="14.55" customHeight="1">
      <c r="A7" s="97" t="s">
        <v>160</v>
      </c>
      <c r="B7" s="97" t="s">
        <v>200</v>
      </c>
      <c r="C7" s="8">
        <v>2015</v>
      </c>
      <c r="D7" s="171">
        <v>1</v>
      </c>
      <c r="E7" s="60">
        <v>42078</v>
      </c>
      <c r="F7" s="185" t="s">
        <v>278</v>
      </c>
      <c r="G7" s="223">
        <v>30</v>
      </c>
      <c r="H7" s="185" t="s">
        <v>271</v>
      </c>
      <c r="I7" s="162">
        <v>0</v>
      </c>
      <c r="K7" s="185"/>
    </row>
    <row r="8" spans="1:12" ht="14.55" customHeight="1">
      <c r="A8" s="97" t="s">
        <v>160</v>
      </c>
      <c r="B8" s="97" t="s">
        <v>200</v>
      </c>
      <c r="C8" s="8">
        <v>2015</v>
      </c>
      <c r="D8" s="171">
        <v>2</v>
      </c>
      <c r="E8" s="60">
        <v>42050</v>
      </c>
      <c r="F8" s="185" t="s">
        <v>278</v>
      </c>
      <c r="G8" s="223">
        <v>0</v>
      </c>
      <c r="H8" s="185" t="s">
        <v>266</v>
      </c>
      <c r="I8" s="162">
        <v>20</v>
      </c>
      <c r="K8" s="185"/>
    </row>
    <row r="9" spans="1:12" ht="14.55" customHeight="1">
      <c r="A9" s="97" t="s">
        <v>160</v>
      </c>
      <c r="B9" s="97" t="s">
        <v>200</v>
      </c>
      <c r="C9" s="8">
        <v>2015</v>
      </c>
      <c r="D9" s="171">
        <v>2</v>
      </c>
      <c r="E9" s="60">
        <v>42051</v>
      </c>
      <c r="F9" s="185" t="s">
        <v>279</v>
      </c>
      <c r="G9" s="223">
        <v>30</v>
      </c>
      <c r="H9" s="185" t="s">
        <v>271</v>
      </c>
      <c r="I9" s="162">
        <v>0</v>
      </c>
      <c r="K9" s="185"/>
    </row>
    <row r="10" spans="1:12" ht="14.55" customHeight="1">
      <c r="A10" s="97" t="s">
        <v>212</v>
      </c>
      <c r="B10" s="97" t="s">
        <v>200</v>
      </c>
      <c r="C10" s="8">
        <v>2015</v>
      </c>
      <c r="D10" s="171">
        <v>2</v>
      </c>
      <c r="E10" s="60">
        <v>42078</v>
      </c>
      <c r="F10" s="185" t="s">
        <v>278</v>
      </c>
      <c r="G10" s="223">
        <v>30</v>
      </c>
      <c r="H10" s="185" t="s">
        <v>271</v>
      </c>
      <c r="I10" s="162">
        <v>0</v>
      </c>
      <c r="K10" s="185"/>
    </row>
    <row r="11" spans="1:12" ht="14.55" customHeight="1">
      <c r="B11" s="97"/>
      <c r="C11" s="8"/>
      <c r="D11" s="165"/>
      <c r="E11" s="56"/>
      <c r="F11" s="185"/>
      <c r="G11" s="223"/>
      <c r="H11" s="185"/>
      <c r="I11" s="170"/>
      <c r="J11" s="224"/>
      <c r="K11" s="97"/>
    </row>
    <row r="12" spans="1:12" ht="14.55" customHeight="1">
      <c r="B12" s="97"/>
      <c r="C12" s="8"/>
      <c r="D12" s="165"/>
      <c r="E12" s="56"/>
      <c r="F12" s="185"/>
      <c r="G12" s="223"/>
      <c r="H12" s="185"/>
      <c r="I12" s="170"/>
      <c r="J12" s="224"/>
      <c r="K12" s="97"/>
    </row>
    <row r="13" spans="1:12" ht="14.55" customHeight="1">
      <c r="B13" s="97"/>
      <c r="C13" s="8"/>
      <c r="D13" s="165"/>
      <c r="E13" s="56"/>
      <c r="F13" s="185"/>
      <c r="G13" s="223"/>
      <c r="H13" s="185"/>
      <c r="I13" s="170"/>
      <c r="J13" s="224"/>
      <c r="K13" s="97"/>
    </row>
    <row r="14" spans="1:12" ht="14.55" customHeight="1">
      <c r="A14" s="97"/>
      <c r="B14" s="97"/>
      <c r="C14" s="8"/>
      <c r="D14" s="165"/>
      <c r="E14" s="56"/>
      <c r="F14" s="185"/>
      <c r="G14" s="223"/>
      <c r="H14" s="185"/>
      <c r="I14" s="170"/>
      <c r="J14" s="224"/>
      <c r="K14" s="97"/>
    </row>
    <row r="15" spans="1:12" ht="14.55" customHeight="1">
      <c r="A15" s="97"/>
      <c r="B15" s="97"/>
      <c r="C15" s="8"/>
      <c r="D15" s="165"/>
      <c r="E15" s="56"/>
      <c r="F15" s="185"/>
      <c r="G15" s="223"/>
      <c r="H15" s="185"/>
      <c r="I15" s="170"/>
      <c r="J15" s="224"/>
      <c r="K15" s="97"/>
    </row>
    <row r="16" spans="1:12" ht="14.55" customHeight="1">
      <c r="A16" s="97"/>
      <c r="B16" s="97"/>
      <c r="C16" s="8"/>
      <c r="D16" s="165"/>
      <c r="E16" s="56"/>
      <c r="F16" s="185"/>
      <c r="G16" s="223"/>
      <c r="H16" s="185"/>
      <c r="I16" s="170"/>
      <c r="J16" s="224"/>
      <c r="K16" s="97"/>
    </row>
    <row r="17" spans="1:11" ht="14.55" customHeight="1">
      <c r="A17" s="97"/>
      <c r="B17" s="97"/>
      <c r="C17" s="8"/>
      <c r="D17" s="165"/>
      <c r="E17" s="56"/>
      <c r="F17" s="185"/>
      <c r="G17" s="223"/>
      <c r="H17" s="185"/>
      <c r="I17" s="170"/>
      <c r="J17" s="224"/>
      <c r="K17" s="97"/>
    </row>
    <row r="18" spans="1:11" ht="14.55" customHeight="1">
      <c r="A18" s="97"/>
      <c r="B18" s="97"/>
      <c r="C18" s="8"/>
      <c r="D18" s="165"/>
      <c r="E18" s="56"/>
      <c r="F18" s="185"/>
      <c r="G18" s="223"/>
      <c r="H18" s="185"/>
      <c r="I18" s="170"/>
      <c r="J18" s="224"/>
      <c r="K18" s="97"/>
    </row>
    <row r="19" spans="1:11" ht="14.55" customHeight="1">
      <c r="A19" s="97"/>
      <c r="B19" s="97"/>
      <c r="C19" s="8"/>
      <c r="D19" s="165"/>
      <c r="E19" s="56"/>
      <c r="F19" s="185"/>
      <c r="G19" s="223"/>
      <c r="H19" s="185"/>
      <c r="I19" s="170"/>
      <c r="J19" s="224"/>
      <c r="K19" s="97"/>
    </row>
    <row r="20" spans="1:11" ht="14.55" customHeight="1">
      <c r="B20" s="97"/>
      <c r="C20" s="8"/>
      <c r="D20" s="165"/>
      <c r="E20" s="56"/>
      <c r="F20" s="185"/>
      <c r="G20" s="223"/>
      <c r="H20" s="185"/>
      <c r="I20" s="170"/>
      <c r="J20" s="224"/>
      <c r="K20" s="97"/>
    </row>
    <row r="21" spans="1:11" ht="14.55" customHeight="1">
      <c r="A21" s="97"/>
      <c r="B21" s="97"/>
      <c r="C21" s="8"/>
      <c r="D21" s="165"/>
      <c r="E21" s="56"/>
      <c r="F21" s="185"/>
      <c r="G21" s="223"/>
      <c r="H21" s="185"/>
      <c r="I21" s="170"/>
      <c r="J21" s="224"/>
      <c r="K21" s="97"/>
    </row>
    <row r="22" spans="1:11" ht="14.55" customHeight="1">
      <c r="A22" s="97"/>
      <c r="B22" s="97"/>
      <c r="C22" s="8"/>
      <c r="D22" s="165"/>
      <c r="E22" s="56"/>
      <c r="F22" s="185"/>
      <c r="G22" s="223"/>
      <c r="H22" s="185"/>
      <c r="I22" s="170"/>
      <c r="J22" s="224"/>
      <c r="K22" s="97"/>
    </row>
    <row r="23" spans="1:11" ht="14.55" customHeight="1">
      <c r="A23" s="97"/>
      <c r="B23" s="97"/>
      <c r="C23" s="8"/>
      <c r="D23" s="165"/>
      <c r="E23" s="56"/>
      <c r="F23" s="185"/>
      <c r="G23" s="223"/>
      <c r="H23" s="185"/>
      <c r="I23" s="170"/>
      <c r="J23" s="224"/>
      <c r="K23" s="97"/>
    </row>
  </sheetData>
  <mergeCells count="1">
    <mergeCell ref="A1:F1"/>
  </mergeCells>
  <hyperlinks>
    <hyperlink ref="A2" location="'List of sheets and keys'!G5" display="Sheet index" xr:uid="{13732E00-3EB9-4512-978D-145301012A1C}"/>
  </hyperlink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outlinePr summaryBelow="0" summaryRight="0"/>
  </sheetPr>
  <dimension ref="A1:M21"/>
  <sheetViews>
    <sheetView workbookViewId="0">
      <selection activeCell="A2" sqref="A2"/>
    </sheetView>
  </sheetViews>
  <sheetFormatPr defaultColWidth="10.88671875" defaultRowHeight="14.4"/>
  <cols>
    <col min="1" max="2" width="10.88671875" style="101"/>
    <col min="3" max="4" width="10.88671875" style="168"/>
    <col min="6" max="6" width="10.88671875" style="101"/>
    <col min="7" max="7" width="10.88671875" style="168"/>
    <col min="8" max="8" width="10.88671875" style="101"/>
  </cols>
  <sheetData>
    <row r="1" spans="1:13" ht="127.5" customHeight="1">
      <c r="A1" s="355" t="s">
        <v>716</v>
      </c>
      <c r="B1" s="349"/>
      <c r="C1" s="349"/>
      <c r="D1" s="349"/>
      <c r="E1" s="349"/>
      <c r="F1" s="350"/>
      <c r="G1" s="178"/>
      <c r="H1" s="151"/>
    </row>
    <row r="2" spans="1:13">
      <c r="A2" s="339" t="s">
        <v>1060</v>
      </c>
    </row>
    <row r="3" spans="1:13" ht="14.55" customHeight="1">
      <c r="A3" s="98"/>
      <c r="B3" s="99"/>
      <c r="C3" s="207"/>
      <c r="D3" s="207"/>
      <c r="E3" s="58" t="s">
        <v>230</v>
      </c>
      <c r="F3" s="99"/>
      <c r="G3" s="207" t="s">
        <v>231</v>
      </c>
      <c r="H3" s="99"/>
      <c r="I3" s="38"/>
      <c r="J3" s="38"/>
      <c r="K3" s="38"/>
      <c r="L3" s="38"/>
      <c r="M3" s="38"/>
    </row>
    <row r="4" spans="1:13" ht="39" customHeight="1">
      <c r="A4" s="100" t="s">
        <v>698</v>
      </c>
      <c r="B4" s="100" t="s">
        <v>140</v>
      </c>
      <c r="C4" s="167" t="s">
        <v>208</v>
      </c>
      <c r="D4" s="167" t="s">
        <v>177</v>
      </c>
      <c r="E4" s="25" t="s">
        <v>255</v>
      </c>
      <c r="F4" s="100" t="s">
        <v>280</v>
      </c>
      <c r="G4" s="167" t="s">
        <v>261</v>
      </c>
      <c r="H4" s="219" t="s">
        <v>281</v>
      </c>
      <c r="I4" s="19"/>
      <c r="J4" s="19"/>
      <c r="K4" s="19"/>
      <c r="L4" s="19"/>
      <c r="M4" s="19"/>
    </row>
    <row r="5" spans="1:13" ht="14.55" customHeight="1">
      <c r="A5" s="97" t="s">
        <v>160</v>
      </c>
      <c r="B5" s="97" t="s">
        <v>200</v>
      </c>
      <c r="C5" s="171">
        <v>2015</v>
      </c>
      <c r="D5" s="171">
        <v>1</v>
      </c>
      <c r="E5" s="60">
        <v>42050</v>
      </c>
      <c r="F5" s="185" t="s">
        <v>282</v>
      </c>
      <c r="G5" s="165">
        <v>20</v>
      </c>
      <c r="H5" s="185"/>
    </row>
    <row r="6" spans="1:13" ht="14.55" customHeight="1">
      <c r="A6" s="97" t="s">
        <v>212</v>
      </c>
      <c r="B6" s="97" t="s">
        <v>200</v>
      </c>
      <c r="C6" s="171">
        <v>2015</v>
      </c>
      <c r="D6" s="171">
        <v>1</v>
      </c>
      <c r="E6" s="60">
        <v>42051</v>
      </c>
      <c r="F6" s="185"/>
      <c r="G6" s="165">
        <v>20</v>
      </c>
      <c r="H6" s="185"/>
    </row>
    <row r="7" spans="1:13" ht="14.55" customHeight="1">
      <c r="A7" s="97" t="s">
        <v>160</v>
      </c>
      <c r="B7" s="97" t="s">
        <v>200</v>
      </c>
      <c r="C7" s="171">
        <v>2015</v>
      </c>
      <c r="D7" s="171">
        <v>1</v>
      </c>
      <c r="E7" s="60">
        <v>42078</v>
      </c>
      <c r="F7" s="185"/>
      <c r="G7" s="165">
        <v>0</v>
      </c>
      <c r="H7" s="185"/>
    </row>
    <row r="8" spans="1:13" ht="14.55" customHeight="1">
      <c r="A8" s="97" t="s">
        <v>160</v>
      </c>
      <c r="B8" s="97" t="s">
        <v>200</v>
      </c>
      <c r="C8" s="171">
        <v>2015</v>
      </c>
      <c r="D8" s="171">
        <v>2</v>
      </c>
      <c r="E8" s="60">
        <v>42051</v>
      </c>
      <c r="F8" s="185"/>
      <c r="G8" s="165">
        <v>20</v>
      </c>
      <c r="H8" s="185"/>
    </row>
    <row r="9" spans="1:13" ht="14.55" customHeight="1">
      <c r="A9" s="97" t="s">
        <v>160</v>
      </c>
      <c r="B9" s="97" t="s">
        <v>200</v>
      </c>
      <c r="C9" s="171">
        <v>2015</v>
      </c>
      <c r="D9" s="171">
        <v>2</v>
      </c>
      <c r="E9" s="60">
        <v>42051</v>
      </c>
      <c r="F9" s="185"/>
      <c r="G9" s="165">
        <v>20</v>
      </c>
      <c r="H9" s="185"/>
    </row>
    <row r="10" spans="1:13" ht="14.55" customHeight="1">
      <c r="A10" s="97" t="s">
        <v>160</v>
      </c>
      <c r="B10" s="97" t="s">
        <v>200</v>
      </c>
      <c r="C10" s="171">
        <v>2015</v>
      </c>
      <c r="D10" s="171">
        <v>2</v>
      </c>
      <c r="E10" s="60">
        <v>42078</v>
      </c>
      <c r="F10" s="185"/>
      <c r="G10" s="165">
        <v>0</v>
      </c>
      <c r="H10" s="185"/>
    </row>
    <row r="11" spans="1:13" ht="14.55" customHeight="1">
      <c r="B11" s="97"/>
      <c r="C11" s="171"/>
      <c r="D11" s="165"/>
      <c r="E11" s="56"/>
      <c r="F11" s="185"/>
      <c r="G11" s="171"/>
      <c r="H11" s="97"/>
    </row>
    <row r="12" spans="1:13" ht="14.55" customHeight="1">
      <c r="B12" s="97"/>
      <c r="C12" s="171"/>
      <c r="D12" s="165"/>
      <c r="E12" s="56"/>
      <c r="F12" s="185"/>
      <c r="G12" s="171"/>
      <c r="H12" s="97"/>
    </row>
    <row r="13" spans="1:13" ht="14.55" customHeight="1">
      <c r="B13" s="97"/>
      <c r="C13" s="171"/>
      <c r="D13" s="165"/>
      <c r="E13" s="56"/>
      <c r="F13" s="185"/>
      <c r="G13" s="171"/>
      <c r="H13" s="97"/>
    </row>
    <row r="14" spans="1:13" ht="14.55" customHeight="1">
      <c r="A14" s="97"/>
      <c r="B14" s="97"/>
      <c r="C14" s="171"/>
      <c r="D14" s="165"/>
      <c r="E14" s="56"/>
      <c r="F14" s="185"/>
      <c r="G14" s="171"/>
      <c r="H14" s="97"/>
    </row>
    <row r="15" spans="1:13" ht="14.55" customHeight="1">
      <c r="A15" s="97"/>
      <c r="B15" s="97"/>
      <c r="C15" s="171"/>
      <c r="D15" s="165"/>
      <c r="E15" s="56"/>
      <c r="F15" s="185"/>
      <c r="G15" s="171"/>
      <c r="H15" s="97"/>
    </row>
    <row r="16" spans="1:13" ht="14.55" customHeight="1">
      <c r="A16" s="97"/>
      <c r="B16" s="97"/>
      <c r="C16" s="171"/>
      <c r="D16" s="165"/>
      <c r="E16" s="56"/>
      <c r="F16" s="185"/>
      <c r="G16" s="171"/>
      <c r="H16" s="97"/>
    </row>
    <row r="17" spans="1:8" ht="14.55" customHeight="1">
      <c r="A17" s="97"/>
      <c r="B17" s="97"/>
      <c r="C17" s="171"/>
      <c r="D17" s="165"/>
      <c r="E17" s="56"/>
      <c r="F17" s="185"/>
      <c r="G17" s="171"/>
      <c r="H17" s="97"/>
    </row>
    <row r="18" spans="1:8" ht="14.55" customHeight="1">
      <c r="A18" s="97"/>
      <c r="B18" s="97"/>
      <c r="C18" s="171"/>
      <c r="D18" s="165"/>
      <c r="E18" s="56"/>
      <c r="F18" s="185"/>
      <c r="G18" s="171"/>
      <c r="H18" s="97"/>
    </row>
    <row r="19" spans="1:8" ht="14.55" customHeight="1">
      <c r="A19" s="97"/>
      <c r="B19" s="97"/>
      <c r="C19" s="171"/>
      <c r="D19" s="165"/>
      <c r="E19" s="56"/>
      <c r="F19" s="185"/>
      <c r="G19" s="171"/>
      <c r="H19" s="97"/>
    </row>
    <row r="20" spans="1:8" ht="14.55" customHeight="1">
      <c r="B20" s="97"/>
      <c r="C20" s="171"/>
      <c r="D20" s="165"/>
      <c r="E20" s="56"/>
      <c r="F20" s="185"/>
      <c r="G20" s="171"/>
      <c r="H20" s="97"/>
    </row>
    <row r="21" spans="1:8" ht="14.55" customHeight="1">
      <c r="A21" s="97"/>
      <c r="B21" s="97"/>
      <c r="C21" s="171"/>
      <c r="D21" s="165"/>
      <c r="E21" s="56"/>
      <c r="F21" s="185"/>
      <c r="G21" s="171"/>
      <c r="H21" s="97"/>
    </row>
  </sheetData>
  <mergeCells count="1">
    <mergeCell ref="A1:F1"/>
  </mergeCells>
  <hyperlinks>
    <hyperlink ref="A2" location="'List of sheets and keys'!G5" display="Sheet index" xr:uid="{F61CA15B-17B0-4FEB-976F-3C3C7C45AF43}"/>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00FF"/>
    <outlinePr summaryBelow="0" summaryRight="0"/>
  </sheetPr>
  <dimension ref="A1:L44"/>
  <sheetViews>
    <sheetView workbookViewId="0">
      <selection activeCell="A2" sqref="A2"/>
    </sheetView>
  </sheetViews>
  <sheetFormatPr defaultColWidth="10.88671875" defaultRowHeight="14.4"/>
  <cols>
    <col min="1" max="1" width="15.44140625" style="101" customWidth="1"/>
    <col min="2" max="2" width="10.88671875" style="101"/>
    <col min="3" max="4" width="10.88671875" style="168"/>
    <col min="6" max="6" width="10.88671875" style="101"/>
    <col min="7" max="7" width="10.88671875" style="153"/>
    <col min="8" max="8" width="10.88671875" style="101"/>
    <col min="9" max="9" width="10.88671875" style="168"/>
    <col min="10" max="11" width="10.88671875" style="101"/>
    <col min="12" max="12" width="34.5546875" customWidth="1"/>
  </cols>
  <sheetData>
    <row r="1" spans="1:12" ht="130.5" customHeight="1">
      <c r="A1" s="355" t="s">
        <v>715</v>
      </c>
      <c r="B1" s="349"/>
      <c r="C1" s="349"/>
      <c r="D1" s="349"/>
      <c r="E1" s="349"/>
      <c r="F1" s="350"/>
      <c r="G1" s="154"/>
      <c r="H1" s="151"/>
      <c r="J1" s="97"/>
      <c r="K1" s="97"/>
      <c r="L1" s="7"/>
    </row>
    <row r="2" spans="1:12" ht="14.55" customHeight="1">
      <c r="A2" s="339" t="s">
        <v>1060</v>
      </c>
      <c r="B2" s="97"/>
      <c r="C2" s="165"/>
      <c r="D2" s="165"/>
      <c r="E2" s="7"/>
      <c r="F2" s="97"/>
      <c r="G2" s="69"/>
      <c r="H2" s="97"/>
      <c r="I2" s="165"/>
      <c r="J2" s="97"/>
      <c r="K2" s="97"/>
      <c r="L2" s="7"/>
    </row>
    <row r="3" spans="1:12" ht="39.6" customHeight="1">
      <c r="A3" s="98"/>
      <c r="B3" s="99"/>
      <c r="C3" s="207"/>
      <c r="D3" s="207"/>
      <c r="E3" s="58" t="s">
        <v>230</v>
      </c>
      <c r="F3" s="99"/>
      <c r="G3" s="193" t="s">
        <v>283</v>
      </c>
      <c r="H3" s="99"/>
      <c r="I3" s="207" t="s">
        <v>231</v>
      </c>
      <c r="J3" s="99" t="s">
        <v>284</v>
      </c>
      <c r="K3" s="99"/>
      <c r="L3" s="24"/>
    </row>
    <row r="4" spans="1:12" ht="39.6" customHeight="1">
      <c r="A4" s="100" t="s">
        <v>698</v>
      </c>
      <c r="B4" s="100" t="s">
        <v>140</v>
      </c>
      <c r="C4" s="167" t="s">
        <v>208</v>
      </c>
      <c r="D4" s="167" t="s">
        <v>285</v>
      </c>
      <c r="E4" s="25" t="s">
        <v>255</v>
      </c>
      <c r="F4" s="100" t="s">
        <v>286</v>
      </c>
      <c r="G4" s="152" t="s">
        <v>551</v>
      </c>
      <c r="H4" s="100" t="s">
        <v>287</v>
      </c>
      <c r="I4" s="167" t="s">
        <v>730</v>
      </c>
      <c r="J4" s="100" t="s">
        <v>288</v>
      </c>
      <c r="K4" s="100" t="s">
        <v>264</v>
      </c>
      <c r="L4" s="25"/>
    </row>
    <row r="5" spans="1:12" ht="14.55" customHeight="1">
      <c r="A5" s="97" t="s">
        <v>160</v>
      </c>
      <c r="B5" s="97" t="s">
        <v>200</v>
      </c>
      <c r="C5" s="171">
        <v>2015</v>
      </c>
      <c r="D5" s="171">
        <v>1</v>
      </c>
      <c r="E5" s="60">
        <v>42050</v>
      </c>
      <c r="F5" s="185"/>
      <c r="G5" s="69"/>
      <c r="H5" s="97"/>
      <c r="I5" s="165">
        <v>20</v>
      </c>
      <c r="J5" s="97"/>
      <c r="K5" s="185"/>
      <c r="L5" s="7"/>
    </row>
    <row r="6" spans="1:12" ht="14.55" customHeight="1">
      <c r="A6" s="97" t="s">
        <v>160</v>
      </c>
      <c r="B6" s="97" t="s">
        <v>200</v>
      </c>
      <c r="C6" s="171">
        <v>2015</v>
      </c>
      <c r="D6" s="171">
        <v>1</v>
      </c>
      <c r="E6" s="60">
        <v>42051</v>
      </c>
      <c r="F6" s="185"/>
      <c r="G6" s="69"/>
      <c r="H6" s="97"/>
      <c r="I6" s="165">
        <v>20</v>
      </c>
      <c r="J6" s="97"/>
      <c r="K6" s="185"/>
      <c r="L6" s="7"/>
    </row>
    <row r="7" spans="1:12" ht="14.55" customHeight="1">
      <c r="A7" s="97" t="s">
        <v>160</v>
      </c>
      <c r="B7" s="97" t="s">
        <v>200</v>
      </c>
      <c r="C7" s="171">
        <v>2015</v>
      </c>
      <c r="D7" s="171">
        <v>1</v>
      </c>
      <c r="E7" s="60">
        <v>42078</v>
      </c>
      <c r="F7" s="185"/>
      <c r="G7" s="69"/>
      <c r="H7" s="97"/>
      <c r="I7" s="165">
        <v>0</v>
      </c>
      <c r="J7" s="97"/>
      <c r="K7" s="185"/>
      <c r="L7" s="7"/>
    </row>
    <row r="8" spans="1:12" ht="14.55" customHeight="1">
      <c r="A8" s="97" t="s">
        <v>160</v>
      </c>
      <c r="B8" s="97" t="s">
        <v>200</v>
      </c>
      <c r="C8" s="171">
        <v>2015</v>
      </c>
      <c r="D8" s="171">
        <v>2</v>
      </c>
      <c r="E8" s="60">
        <v>42051</v>
      </c>
      <c r="F8" s="185"/>
      <c r="G8" s="69"/>
      <c r="H8" s="97"/>
      <c r="I8" s="165">
        <v>20</v>
      </c>
      <c r="J8" s="97"/>
      <c r="K8" s="185"/>
      <c r="L8" s="7"/>
    </row>
    <row r="9" spans="1:12" ht="14.55" customHeight="1">
      <c r="A9" s="97" t="s">
        <v>160</v>
      </c>
      <c r="B9" s="97" t="s">
        <v>200</v>
      </c>
      <c r="C9" s="171">
        <v>2015</v>
      </c>
      <c r="D9" s="171">
        <v>2</v>
      </c>
      <c r="E9" s="60">
        <v>42051</v>
      </c>
      <c r="F9" s="185"/>
      <c r="G9" s="69"/>
      <c r="H9" s="97"/>
      <c r="I9" s="165">
        <v>20</v>
      </c>
      <c r="J9" s="97"/>
      <c r="K9" s="185"/>
      <c r="L9" s="7"/>
    </row>
    <row r="10" spans="1:12" ht="14.55" customHeight="1">
      <c r="A10" s="97" t="s">
        <v>160</v>
      </c>
      <c r="B10" s="97" t="s">
        <v>200</v>
      </c>
      <c r="C10" s="171">
        <v>2015</v>
      </c>
      <c r="D10" s="171">
        <v>2</v>
      </c>
      <c r="E10" s="60">
        <v>42078</v>
      </c>
      <c r="F10" s="185"/>
      <c r="G10" s="69"/>
      <c r="H10" s="97"/>
      <c r="I10" s="165">
        <v>0</v>
      </c>
      <c r="J10" s="97"/>
      <c r="K10" s="185"/>
      <c r="L10" s="7"/>
    </row>
    <row r="11" spans="1:12" ht="14.55" customHeight="1">
      <c r="A11" s="97"/>
      <c r="B11" s="97"/>
      <c r="C11" s="171"/>
      <c r="D11" s="165"/>
      <c r="E11" s="56"/>
      <c r="F11" s="185"/>
      <c r="G11" s="69"/>
      <c r="H11" s="97"/>
      <c r="I11" s="171"/>
      <c r="J11" s="97"/>
      <c r="K11" s="97"/>
      <c r="L11" s="7"/>
    </row>
    <row r="12" spans="1:12" ht="14.55" customHeight="1">
      <c r="A12" s="97"/>
      <c r="B12" s="97"/>
      <c r="C12" s="171"/>
      <c r="D12" s="165"/>
      <c r="E12" s="56"/>
      <c r="F12" s="185"/>
      <c r="G12" s="69"/>
      <c r="H12" s="97"/>
      <c r="I12" s="171"/>
      <c r="J12" s="97"/>
      <c r="K12" s="97"/>
      <c r="L12" s="7"/>
    </row>
    <row r="13" spans="1:12" ht="14.55" customHeight="1">
      <c r="A13" s="97"/>
      <c r="B13" s="97"/>
      <c r="C13" s="171"/>
      <c r="D13" s="165"/>
      <c r="E13" s="56"/>
      <c r="F13" s="185"/>
      <c r="G13" s="69"/>
      <c r="H13" s="97"/>
      <c r="I13" s="171"/>
      <c r="J13" s="97"/>
      <c r="K13" s="97"/>
      <c r="L13" s="7"/>
    </row>
    <row r="14" spans="1:12" ht="14.55" customHeight="1">
      <c r="A14" s="97"/>
      <c r="B14" s="97"/>
      <c r="C14" s="171"/>
      <c r="D14" s="165"/>
      <c r="E14" s="56"/>
      <c r="F14" s="185"/>
      <c r="G14" s="69"/>
      <c r="H14" s="97"/>
      <c r="I14" s="171"/>
      <c r="J14" s="187"/>
      <c r="K14" s="187"/>
      <c r="L14" s="40"/>
    </row>
    <row r="15" spans="1:12" ht="14.55" customHeight="1">
      <c r="A15" s="97"/>
      <c r="B15" s="97"/>
      <c r="C15" s="171"/>
      <c r="D15" s="165"/>
      <c r="E15" s="56"/>
      <c r="F15" s="185"/>
      <c r="G15" s="69"/>
      <c r="H15" s="97"/>
      <c r="I15" s="171"/>
      <c r="J15" s="187"/>
      <c r="K15" s="187"/>
      <c r="L15" s="40"/>
    </row>
    <row r="16" spans="1:12" ht="14.55" customHeight="1">
      <c r="A16" s="97"/>
      <c r="B16" s="97"/>
      <c r="C16" s="171"/>
      <c r="D16" s="165"/>
      <c r="E16" s="56"/>
      <c r="F16" s="185"/>
      <c r="G16" s="69"/>
      <c r="H16" s="97"/>
      <c r="I16" s="171"/>
      <c r="J16" s="187"/>
      <c r="K16" s="187"/>
      <c r="L16" s="40"/>
    </row>
    <row r="17" spans="1:12" ht="14.55" customHeight="1">
      <c r="A17" s="97"/>
      <c r="B17" s="97"/>
      <c r="C17" s="171"/>
      <c r="D17" s="165"/>
      <c r="E17" s="56"/>
      <c r="F17" s="185"/>
      <c r="G17" s="69"/>
      <c r="H17" s="97"/>
      <c r="I17" s="171"/>
      <c r="J17" s="187"/>
      <c r="K17" s="187"/>
      <c r="L17" s="40"/>
    </row>
    <row r="18" spans="1:12" ht="14.55" customHeight="1">
      <c r="A18" s="97"/>
      <c r="B18" s="97"/>
      <c r="C18" s="171"/>
      <c r="D18" s="165"/>
      <c r="E18" s="56"/>
      <c r="F18" s="185"/>
      <c r="G18" s="69"/>
      <c r="H18" s="97"/>
      <c r="I18" s="171"/>
      <c r="J18" s="187"/>
      <c r="K18" s="187"/>
      <c r="L18" s="40"/>
    </row>
    <row r="19" spans="1:12" ht="14.55" customHeight="1">
      <c r="A19" s="97"/>
      <c r="B19" s="97"/>
      <c r="C19" s="171"/>
      <c r="D19" s="165"/>
      <c r="E19" s="56"/>
      <c r="F19" s="185"/>
      <c r="G19" s="69"/>
      <c r="H19" s="97"/>
      <c r="I19" s="171"/>
      <c r="J19" s="97"/>
      <c r="K19" s="97"/>
      <c r="L19" s="7"/>
    </row>
    <row r="20" spans="1:12" ht="14.55" customHeight="1">
      <c r="A20" s="97"/>
      <c r="B20" s="97"/>
      <c r="C20" s="171"/>
      <c r="D20" s="165"/>
      <c r="E20" s="56"/>
      <c r="F20" s="185"/>
      <c r="G20" s="69"/>
      <c r="H20" s="97"/>
      <c r="I20" s="171"/>
      <c r="J20" s="97"/>
      <c r="K20" s="97"/>
      <c r="L20" s="7"/>
    </row>
    <row r="21" spans="1:12" ht="14.55" customHeight="1">
      <c r="A21" s="97"/>
      <c r="B21" s="97"/>
      <c r="C21" s="165"/>
      <c r="D21" s="165"/>
      <c r="E21" s="7"/>
      <c r="F21" s="97"/>
      <c r="G21" s="69"/>
      <c r="H21" s="97"/>
      <c r="I21" s="165"/>
      <c r="J21" s="97"/>
      <c r="K21" s="97"/>
      <c r="L21" s="7"/>
    </row>
    <row r="22" spans="1:12" ht="14.55" customHeight="1">
      <c r="A22" s="97"/>
      <c r="B22" s="97"/>
      <c r="C22" s="165"/>
      <c r="D22" s="165"/>
      <c r="E22" s="7"/>
      <c r="F22" s="97"/>
      <c r="G22" s="69"/>
      <c r="H22" s="97"/>
      <c r="I22" s="165"/>
      <c r="J22" s="97"/>
      <c r="K22" s="97"/>
      <c r="L22" s="7"/>
    </row>
    <row r="23" spans="1:12" ht="14.55" customHeight="1">
      <c r="A23" s="97"/>
      <c r="B23" s="97"/>
      <c r="C23" s="165"/>
      <c r="D23" s="165"/>
      <c r="E23" s="7"/>
      <c r="F23" s="97"/>
      <c r="G23" s="69"/>
      <c r="H23" s="97"/>
      <c r="I23" s="165"/>
      <c r="J23" s="97"/>
      <c r="K23" s="97"/>
      <c r="L23" s="7"/>
    </row>
    <row r="24" spans="1:12" ht="14.55" customHeight="1">
      <c r="A24" s="97"/>
      <c r="B24" s="97"/>
      <c r="C24" s="165"/>
      <c r="D24" s="165"/>
      <c r="E24" s="7"/>
      <c r="F24" s="97"/>
      <c r="G24" s="69"/>
      <c r="H24" s="97"/>
      <c r="I24" s="165"/>
      <c r="J24" s="97"/>
      <c r="K24" s="97"/>
      <c r="L24" s="7"/>
    </row>
    <row r="25" spans="1:12" ht="14.55" customHeight="1">
      <c r="A25" s="97"/>
      <c r="B25" s="97"/>
      <c r="C25" s="165"/>
      <c r="D25" s="165"/>
      <c r="E25" s="7"/>
      <c r="F25" s="97"/>
      <c r="G25" s="69"/>
      <c r="H25" s="97"/>
      <c r="I25" s="165"/>
      <c r="J25" s="187"/>
      <c r="K25" s="97"/>
      <c r="L25" s="7"/>
    </row>
    <row r="26" spans="1:12" ht="14.55" customHeight="1">
      <c r="A26" s="97"/>
      <c r="B26" s="97"/>
      <c r="C26" s="165"/>
      <c r="D26" s="165"/>
      <c r="E26" s="7"/>
      <c r="F26" s="97"/>
      <c r="G26" s="69"/>
      <c r="H26" s="97"/>
      <c r="I26" s="165"/>
      <c r="J26" s="97"/>
      <c r="K26" s="97"/>
      <c r="L26" s="7"/>
    </row>
    <row r="27" spans="1:12" ht="14.55" customHeight="1">
      <c r="A27" s="97"/>
      <c r="B27" s="97"/>
      <c r="C27" s="165"/>
      <c r="D27" s="165"/>
      <c r="E27" s="7"/>
      <c r="F27" s="97"/>
      <c r="G27" s="69"/>
      <c r="H27" s="97"/>
      <c r="I27" s="165"/>
      <c r="J27" s="97"/>
      <c r="K27" s="97"/>
      <c r="L27" s="7"/>
    </row>
    <row r="28" spans="1:12" ht="14.55" customHeight="1">
      <c r="A28" s="97"/>
      <c r="B28" s="97"/>
      <c r="C28" s="165"/>
      <c r="D28" s="165"/>
      <c r="E28" s="7"/>
      <c r="F28" s="97"/>
      <c r="G28" s="69"/>
      <c r="H28" s="97"/>
      <c r="I28" s="165"/>
      <c r="J28" s="97"/>
      <c r="K28" s="97"/>
      <c r="L28" s="7"/>
    </row>
    <row r="29" spans="1:12" ht="14.55" customHeight="1">
      <c r="A29" s="97"/>
      <c r="B29" s="97"/>
      <c r="C29" s="165"/>
      <c r="D29" s="165"/>
      <c r="E29" s="7"/>
      <c r="F29" s="97"/>
      <c r="G29" s="69"/>
      <c r="H29" s="97"/>
      <c r="I29" s="165"/>
      <c r="J29" s="97"/>
      <c r="K29" s="97"/>
      <c r="L29" s="7"/>
    </row>
    <row r="30" spans="1:12" ht="14.55" customHeight="1">
      <c r="A30" s="97"/>
      <c r="B30" s="97"/>
      <c r="C30" s="165"/>
      <c r="D30" s="165"/>
      <c r="E30" s="7"/>
      <c r="F30" s="97"/>
      <c r="G30" s="69"/>
      <c r="H30" s="97"/>
      <c r="I30" s="165"/>
      <c r="J30" s="97"/>
      <c r="K30" s="97"/>
      <c r="L30" s="7"/>
    </row>
    <row r="31" spans="1:12" ht="14.55" customHeight="1">
      <c r="A31" s="97"/>
      <c r="B31" s="97"/>
      <c r="C31" s="165"/>
      <c r="D31" s="165"/>
      <c r="E31" s="7"/>
      <c r="F31" s="97"/>
      <c r="G31" s="69"/>
      <c r="H31" s="97"/>
      <c r="I31" s="165"/>
      <c r="J31" s="97"/>
      <c r="K31" s="97"/>
      <c r="L31" s="7"/>
    </row>
    <row r="32" spans="1:12" ht="14.55" customHeight="1">
      <c r="A32" s="97"/>
      <c r="B32" s="97"/>
      <c r="C32" s="165"/>
      <c r="D32" s="165"/>
      <c r="E32" s="7"/>
      <c r="F32" s="97"/>
      <c r="G32" s="69"/>
      <c r="H32" s="97"/>
      <c r="I32" s="165"/>
      <c r="J32" s="97"/>
      <c r="K32" s="97"/>
      <c r="L32" s="7"/>
    </row>
    <row r="33" spans="1:12" ht="14.55" customHeight="1">
      <c r="A33" s="97"/>
      <c r="B33" s="97"/>
      <c r="C33" s="165"/>
      <c r="D33" s="165"/>
      <c r="E33" s="7"/>
      <c r="F33" s="97"/>
      <c r="G33" s="69"/>
      <c r="H33" s="97"/>
      <c r="I33" s="165"/>
      <c r="J33" s="97"/>
      <c r="K33" s="97"/>
      <c r="L33" s="7"/>
    </row>
    <row r="34" spans="1:12" ht="14.55" customHeight="1">
      <c r="A34" s="97"/>
      <c r="B34" s="97"/>
      <c r="C34" s="165"/>
      <c r="D34" s="165"/>
      <c r="E34" s="7"/>
      <c r="F34" s="97"/>
      <c r="G34" s="69"/>
      <c r="H34" s="97"/>
      <c r="I34" s="165"/>
      <c r="J34" s="97"/>
      <c r="K34" s="97"/>
      <c r="L34" s="7"/>
    </row>
    <row r="35" spans="1:12" ht="14.55" customHeight="1">
      <c r="A35" s="97"/>
      <c r="B35" s="97"/>
      <c r="C35" s="165"/>
      <c r="D35" s="165"/>
      <c r="E35" s="7"/>
      <c r="F35" s="97"/>
      <c r="G35" s="69"/>
      <c r="H35" s="97"/>
      <c r="I35" s="165"/>
      <c r="J35" s="97"/>
      <c r="K35" s="97"/>
      <c r="L35" s="7"/>
    </row>
    <row r="36" spans="1:12" ht="14.55" customHeight="1">
      <c r="A36" s="97"/>
      <c r="B36" s="97"/>
      <c r="C36" s="165"/>
      <c r="D36" s="165"/>
      <c r="E36" s="7"/>
      <c r="F36" s="97"/>
      <c r="G36" s="69"/>
      <c r="H36" s="97"/>
      <c r="I36" s="165"/>
      <c r="J36" s="97"/>
      <c r="K36" s="97"/>
      <c r="L36" s="7"/>
    </row>
    <row r="37" spans="1:12" ht="14.55" customHeight="1">
      <c r="A37" s="97"/>
      <c r="B37" s="97"/>
      <c r="C37" s="165"/>
      <c r="D37" s="165"/>
      <c r="E37" s="7"/>
      <c r="F37" s="97"/>
      <c r="G37" s="69"/>
      <c r="H37" s="97"/>
      <c r="I37" s="165"/>
      <c r="J37" s="97"/>
      <c r="K37" s="97"/>
      <c r="L37" s="7"/>
    </row>
    <row r="38" spans="1:12" ht="14.55" customHeight="1">
      <c r="A38" s="97"/>
      <c r="B38" s="97"/>
      <c r="C38" s="165"/>
      <c r="D38" s="165"/>
      <c r="E38" s="7"/>
      <c r="F38" s="97"/>
      <c r="G38" s="69"/>
      <c r="H38" s="97"/>
      <c r="I38" s="165"/>
      <c r="J38" s="97"/>
      <c r="K38" s="97"/>
      <c r="L38" s="7"/>
    </row>
    <row r="39" spans="1:12" ht="14.55" customHeight="1">
      <c r="A39" s="97"/>
      <c r="B39" s="97"/>
      <c r="C39" s="165"/>
      <c r="D39" s="165"/>
      <c r="E39" s="7"/>
      <c r="F39" s="97"/>
      <c r="G39" s="69"/>
      <c r="H39" s="97"/>
      <c r="I39" s="165"/>
      <c r="J39" s="97"/>
      <c r="K39" s="97"/>
      <c r="L39" s="7"/>
    </row>
    <row r="40" spans="1:12" ht="14.55" customHeight="1">
      <c r="A40" s="97"/>
      <c r="B40" s="97"/>
      <c r="C40" s="165"/>
      <c r="D40" s="165"/>
      <c r="E40" s="7"/>
      <c r="F40" s="97"/>
      <c r="G40" s="69"/>
      <c r="H40" s="97"/>
      <c r="I40" s="165"/>
      <c r="J40" s="97"/>
      <c r="K40" s="97"/>
      <c r="L40" s="7"/>
    </row>
    <row r="41" spans="1:12" ht="14.55" customHeight="1">
      <c r="A41" s="97"/>
      <c r="B41" s="97"/>
      <c r="C41" s="165"/>
      <c r="D41" s="165"/>
      <c r="E41" s="7"/>
      <c r="F41" s="97"/>
      <c r="G41" s="69"/>
      <c r="H41" s="97"/>
      <c r="I41" s="165"/>
      <c r="J41" s="97"/>
      <c r="K41" s="97"/>
      <c r="L41" s="7"/>
    </row>
    <row r="42" spans="1:12" ht="14.55" customHeight="1">
      <c r="A42" s="97"/>
      <c r="B42" s="97"/>
      <c r="C42" s="165"/>
      <c r="D42" s="165"/>
      <c r="E42" s="7"/>
      <c r="F42" s="97"/>
      <c r="G42" s="69"/>
      <c r="H42" s="97"/>
      <c r="I42" s="165"/>
      <c r="J42" s="97"/>
      <c r="K42" s="97"/>
      <c r="L42" s="7"/>
    </row>
    <row r="43" spans="1:12" ht="14.55" customHeight="1">
      <c r="A43" s="97"/>
      <c r="B43" s="97"/>
      <c r="C43" s="165"/>
      <c r="D43" s="165"/>
      <c r="E43" s="7"/>
      <c r="F43" s="97"/>
      <c r="G43" s="69"/>
      <c r="H43" s="97"/>
      <c r="I43" s="165"/>
      <c r="J43" s="97"/>
      <c r="K43" s="97"/>
      <c r="L43" s="7"/>
    </row>
    <row r="44" spans="1:12" ht="14.55" customHeight="1">
      <c r="A44" s="97"/>
      <c r="B44" s="97"/>
      <c r="C44" s="165"/>
      <c r="D44" s="165"/>
      <c r="E44" s="7"/>
      <c r="F44" s="97"/>
      <c r="G44" s="69"/>
      <c r="H44" s="97"/>
      <c r="I44" s="165"/>
      <c r="J44" s="97"/>
      <c r="K44" s="97"/>
      <c r="L44" s="7"/>
    </row>
  </sheetData>
  <mergeCells count="1">
    <mergeCell ref="A1:F1"/>
  </mergeCells>
  <hyperlinks>
    <hyperlink ref="A2" location="'List of sheets and keys'!G5" display="Sheet index" xr:uid="{F68644EE-8006-493C-91EC-07E968BB3D0F}"/>
  </hyperlink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K30"/>
  <sheetViews>
    <sheetView zoomScaleNormal="100" workbookViewId="0">
      <selection activeCell="A2" sqref="A2"/>
    </sheetView>
  </sheetViews>
  <sheetFormatPr defaultColWidth="10.88671875" defaultRowHeight="14.4"/>
  <cols>
    <col min="2" max="2" width="12.88671875" customWidth="1"/>
    <col min="3" max="3" width="10" customWidth="1"/>
    <col min="4" max="4" width="11.5546875" customWidth="1"/>
    <col min="5" max="5" width="14.21875" customWidth="1"/>
    <col min="6" max="7" width="14.6640625" customWidth="1"/>
    <col min="8" max="8" width="11.109375" customWidth="1"/>
    <col min="9" max="9" width="12.44140625" customWidth="1"/>
    <col min="10" max="10" width="18.88671875" customWidth="1"/>
    <col min="11" max="11" width="11.109375" customWidth="1"/>
  </cols>
  <sheetData>
    <row r="1" spans="1:11" ht="105" customHeight="1">
      <c r="A1" s="355" t="s">
        <v>717</v>
      </c>
      <c r="B1" s="349"/>
      <c r="C1" s="349"/>
      <c r="D1" s="349"/>
      <c r="E1" s="349"/>
      <c r="F1" s="350"/>
      <c r="G1" s="29"/>
      <c r="H1" s="29"/>
      <c r="I1" s="61"/>
      <c r="J1" s="12"/>
      <c r="K1" s="12"/>
    </row>
    <row r="2" spans="1:11" ht="16.5" customHeight="1">
      <c r="A2" s="339" t="s">
        <v>1060</v>
      </c>
      <c r="B2" s="47"/>
      <c r="C2" s="47"/>
      <c r="D2" s="48"/>
      <c r="E2" s="48"/>
      <c r="F2" s="48"/>
      <c r="G2" s="48"/>
      <c r="H2" s="7"/>
      <c r="I2" s="7"/>
      <c r="J2" s="7"/>
      <c r="K2" s="7"/>
    </row>
    <row r="3" spans="1:11" ht="14.25" customHeight="1">
      <c r="A3" s="49"/>
      <c r="B3" s="49"/>
      <c r="C3" s="46"/>
      <c r="D3" s="44"/>
      <c r="E3" s="45" t="s">
        <v>230</v>
      </c>
      <c r="F3" s="62"/>
      <c r="G3" s="45"/>
      <c r="H3" s="45"/>
      <c r="I3" s="45" t="s">
        <v>274</v>
      </c>
      <c r="J3" s="45" t="s">
        <v>274</v>
      </c>
      <c r="K3" s="15"/>
    </row>
    <row r="4" spans="1:11" ht="28.5" customHeight="1">
      <c r="A4" s="25" t="s">
        <v>698</v>
      </c>
      <c r="B4" s="25" t="s">
        <v>140</v>
      </c>
      <c r="C4" s="25" t="s">
        <v>208</v>
      </c>
      <c r="D4" s="25" t="s">
        <v>178</v>
      </c>
      <c r="E4" s="25" t="s">
        <v>289</v>
      </c>
      <c r="F4" s="25" t="s">
        <v>290</v>
      </c>
      <c r="G4" s="25" t="s">
        <v>291</v>
      </c>
      <c r="H4" s="25" t="s">
        <v>731</v>
      </c>
      <c r="I4" s="25" t="s">
        <v>732</v>
      </c>
      <c r="J4" s="25" t="s">
        <v>733</v>
      </c>
      <c r="K4" s="40"/>
    </row>
    <row r="5" spans="1:11" ht="14.25" customHeight="1">
      <c r="A5" s="7" t="s">
        <v>212</v>
      </c>
      <c r="B5" s="7" t="s">
        <v>200</v>
      </c>
      <c r="C5" s="8">
        <v>2015</v>
      </c>
      <c r="D5" s="8">
        <v>1</v>
      </c>
      <c r="E5" s="63">
        <v>42152</v>
      </c>
      <c r="F5" s="7" t="s">
        <v>292</v>
      </c>
      <c r="G5" s="7" t="s">
        <v>228</v>
      </c>
      <c r="H5" s="7" t="s">
        <v>293</v>
      </c>
      <c r="I5" s="7">
        <v>100</v>
      </c>
      <c r="J5" s="7">
        <v>0</v>
      </c>
      <c r="K5" s="7"/>
    </row>
    <row r="6" spans="1:11" ht="14.25" customHeight="1">
      <c r="A6" s="7" t="s">
        <v>212</v>
      </c>
      <c r="B6" s="7" t="s">
        <v>200</v>
      </c>
      <c r="C6" s="8">
        <v>2016</v>
      </c>
      <c r="D6" s="8">
        <v>2</v>
      </c>
      <c r="E6" s="63">
        <v>42507</v>
      </c>
      <c r="F6" s="7" t="s">
        <v>292</v>
      </c>
      <c r="G6" s="7" t="s">
        <v>229</v>
      </c>
      <c r="H6" s="7" t="s">
        <v>293</v>
      </c>
      <c r="I6" s="7">
        <v>100</v>
      </c>
      <c r="J6" s="7">
        <v>0</v>
      </c>
      <c r="K6" s="7"/>
    </row>
    <row r="7" spans="1:11" ht="14.25" customHeight="1">
      <c r="A7" s="7" t="s">
        <v>160</v>
      </c>
      <c r="B7" s="7" t="s">
        <v>200</v>
      </c>
      <c r="C7" s="8">
        <v>2017</v>
      </c>
      <c r="D7" s="8">
        <v>3</v>
      </c>
      <c r="E7" s="63">
        <v>42866</v>
      </c>
      <c r="F7" s="7" t="s">
        <v>294</v>
      </c>
      <c r="G7" s="7" t="s">
        <v>295</v>
      </c>
      <c r="H7" s="7" t="s">
        <v>293</v>
      </c>
      <c r="I7" s="7">
        <v>100</v>
      </c>
      <c r="J7" s="7">
        <v>0</v>
      </c>
      <c r="K7" s="7"/>
    </row>
    <row r="8" spans="1:11" ht="14.25" customHeight="1">
      <c r="A8" s="7" t="s">
        <v>160</v>
      </c>
      <c r="B8" s="7" t="s">
        <v>200</v>
      </c>
      <c r="C8" s="8">
        <v>2016</v>
      </c>
      <c r="D8" s="8">
        <v>4</v>
      </c>
      <c r="E8" s="63">
        <v>42531</v>
      </c>
      <c r="F8" s="7" t="s">
        <v>296</v>
      </c>
      <c r="G8" s="7" t="s">
        <v>297</v>
      </c>
      <c r="H8" s="7" t="s">
        <v>298</v>
      </c>
      <c r="I8" s="7">
        <v>100</v>
      </c>
      <c r="J8" s="7">
        <v>0</v>
      </c>
      <c r="K8" s="7"/>
    </row>
    <row r="9" spans="1:11" ht="14.25" customHeight="1">
      <c r="A9" s="7" t="s">
        <v>160</v>
      </c>
      <c r="B9" s="7" t="s">
        <v>200</v>
      </c>
      <c r="C9" s="8">
        <v>2016</v>
      </c>
      <c r="D9" s="8">
        <v>4</v>
      </c>
      <c r="E9" s="63">
        <v>42561</v>
      </c>
      <c r="F9" s="7" t="s">
        <v>299</v>
      </c>
      <c r="G9" s="7" t="s">
        <v>297</v>
      </c>
      <c r="H9" s="7" t="s">
        <v>298</v>
      </c>
      <c r="I9" s="7">
        <v>100</v>
      </c>
      <c r="J9" s="7">
        <v>0</v>
      </c>
      <c r="K9" s="7"/>
    </row>
    <row r="10" spans="1:11" ht="14.25" customHeight="1">
      <c r="A10" s="7" t="s">
        <v>160</v>
      </c>
      <c r="B10" s="7" t="s">
        <v>200</v>
      </c>
      <c r="C10" s="8">
        <v>2017</v>
      </c>
      <c r="D10" s="8">
        <v>5</v>
      </c>
      <c r="E10" s="63">
        <v>42877</v>
      </c>
      <c r="F10" s="7" t="s">
        <v>300</v>
      </c>
      <c r="G10" s="7" t="s">
        <v>301</v>
      </c>
      <c r="H10" s="7" t="s">
        <v>302</v>
      </c>
      <c r="I10" s="7">
        <v>100</v>
      </c>
      <c r="J10" s="7">
        <v>0</v>
      </c>
      <c r="K10" s="7"/>
    </row>
    <row r="11" spans="1:11" ht="14.25" customHeight="1">
      <c r="A11" s="7"/>
      <c r="B11" s="7"/>
      <c r="C11" s="7"/>
      <c r="D11" s="7"/>
      <c r="E11" s="7"/>
      <c r="F11" s="7"/>
      <c r="G11" s="7"/>
      <c r="H11" s="7"/>
      <c r="I11" s="7"/>
      <c r="J11" s="7"/>
      <c r="K11" s="7"/>
    </row>
    <row r="12" spans="1:11" ht="14.25" customHeight="1">
      <c r="A12" s="7"/>
      <c r="B12" s="7"/>
      <c r="C12" s="7"/>
      <c r="D12" s="7"/>
      <c r="E12" s="7"/>
      <c r="F12" s="7"/>
      <c r="G12" s="7"/>
      <c r="H12" s="7"/>
      <c r="I12" s="7"/>
      <c r="J12" s="7"/>
      <c r="K12" s="7"/>
    </row>
    <row r="13" spans="1:11" ht="14.25" customHeight="1">
      <c r="A13" s="7"/>
      <c r="B13" s="14"/>
      <c r="C13" s="14"/>
      <c r="D13" s="7"/>
      <c r="E13" s="7"/>
      <c r="F13" s="7"/>
      <c r="G13" s="7"/>
      <c r="H13" s="7"/>
      <c r="I13" s="7"/>
      <c r="J13" s="7"/>
      <c r="K13" s="7"/>
    </row>
    <row r="14" spans="1:11" ht="14.25" customHeight="1">
      <c r="A14" s="7"/>
      <c r="B14" s="7"/>
      <c r="C14" s="7"/>
      <c r="D14" s="7"/>
      <c r="E14" s="7"/>
      <c r="F14" s="7"/>
      <c r="G14" s="7"/>
      <c r="H14" s="7"/>
      <c r="I14" s="7"/>
      <c r="J14" s="7"/>
      <c r="K14" s="7"/>
    </row>
    <row r="15" spans="1:11" ht="14.25" customHeight="1">
      <c r="A15" s="7"/>
      <c r="B15" s="7"/>
      <c r="C15" s="7"/>
      <c r="D15" s="7"/>
      <c r="E15" s="7"/>
      <c r="F15" s="7"/>
      <c r="G15" s="7"/>
      <c r="H15" s="7"/>
      <c r="I15" s="7"/>
      <c r="J15" s="7"/>
      <c r="K15" s="7"/>
    </row>
    <row r="16" spans="1:11" ht="14.25" customHeight="1">
      <c r="A16" s="7"/>
      <c r="B16" s="7"/>
      <c r="C16" s="7"/>
      <c r="D16" s="7"/>
      <c r="E16" s="7"/>
      <c r="F16" s="7"/>
      <c r="G16" s="7"/>
      <c r="H16" s="7"/>
      <c r="I16" s="7"/>
      <c r="J16" s="7"/>
      <c r="K16" s="7"/>
    </row>
    <row r="17" spans="1:11" ht="14.25" customHeight="1">
      <c r="A17" s="7"/>
      <c r="B17" s="7"/>
      <c r="C17" s="7"/>
      <c r="D17" s="7"/>
      <c r="E17" s="7"/>
      <c r="F17" s="7"/>
      <c r="G17" s="7"/>
      <c r="H17" s="7"/>
      <c r="I17" s="7"/>
      <c r="J17" s="7"/>
      <c r="K17" s="7"/>
    </row>
    <row r="18" spans="1:11" ht="14.25" customHeight="1">
      <c r="A18" s="7"/>
      <c r="B18" s="7"/>
      <c r="C18" s="7"/>
      <c r="D18" s="7"/>
      <c r="E18" s="7"/>
      <c r="F18" s="7"/>
      <c r="G18" s="7"/>
      <c r="H18" s="7"/>
      <c r="I18" s="7"/>
      <c r="J18" s="7"/>
      <c r="K18" s="7"/>
    </row>
    <row r="19" spans="1:11" ht="14.25" customHeight="1">
      <c r="A19" s="7"/>
      <c r="B19" s="7"/>
      <c r="C19" s="7"/>
      <c r="D19" s="7"/>
      <c r="E19" s="7"/>
      <c r="F19" s="7"/>
      <c r="G19" s="7"/>
      <c r="H19" s="7"/>
      <c r="I19" s="7"/>
      <c r="J19" s="7"/>
      <c r="K19" s="7"/>
    </row>
    <row r="20" spans="1:11" ht="14.25" customHeight="1">
      <c r="A20" s="7"/>
      <c r="B20" s="7"/>
      <c r="C20" s="7"/>
      <c r="D20" s="7"/>
      <c r="E20" s="7"/>
      <c r="F20" s="7"/>
      <c r="G20" s="7"/>
      <c r="H20" s="7"/>
      <c r="I20" s="7"/>
      <c r="J20" s="7"/>
      <c r="K20" s="7"/>
    </row>
    <row r="21" spans="1:11" ht="14.25" customHeight="1">
      <c r="A21" s="7"/>
      <c r="B21" s="7"/>
      <c r="C21" s="7"/>
      <c r="D21" s="7"/>
      <c r="E21" s="7"/>
      <c r="F21" s="7"/>
      <c r="G21" s="7"/>
      <c r="H21" s="7"/>
      <c r="I21" s="7"/>
      <c r="J21" s="7"/>
      <c r="K21" s="7"/>
    </row>
    <row r="22" spans="1:11" ht="14.25" customHeight="1">
      <c r="A22" s="7"/>
      <c r="B22" s="7"/>
      <c r="C22" s="7"/>
      <c r="D22" s="7"/>
      <c r="E22" s="7"/>
      <c r="F22" s="7"/>
      <c r="G22" s="7"/>
      <c r="H22" s="7"/>
      <c r="I22" s="7"/>
      <c r="J22" s="7"/>
      <c r="K22" s="7"/>
    </row>
    <row r="23" spans="1:11" ht="14.25" customHeight="1">
      <c r="A23" s="7"/>
      <c r="B23" s="7"/>
      <c r="C23" s="7"/>
      <c r="D23" s="7"/>
      <c r="E23" s="7"/>
      <c r="F23" s="7"/>
      <c r="G23" s="7"/>
      <c r="H23" s="7"/>
      <c r="I23" s="7"/>
      <c r="J23" s="7"/>
      <c r="K23" s="7"/>
    </row>
    <row r="24" spans="1:11" ht="14.25" customHeight="1">
      <c r="A24" s="7"/>
      <c r="B24" s="7"/>
      <c r="C24" s="7"/>
      <c r="D24" s="7"/>
      <c r="E24" s="7"/>
      <c r="F24" s="7"/>
      <c r="G24" s="7"/>
      <c r="H24" s="7"/>
      <c r="I24" s="7"/>
      <c r="J24" s="7"/>
      <c r="K24" s="7"/>
    </row>
    <row r="25" spans="1:11" ht="14.25" customHeight="1">
      <c r="A25" s="7"/>
      <c r="B25" s="7"/>
      <c r="C25" s="7"/>
      <c r="D25" s="7"/>
      <c r="E25" s="7"/>
      <c r="F25" s="7"/>
      <c r="G25" s="7"/>
      <c r="H25" s="7"/>
      <c r="I25" s="7"/>
      <c r="J25" s="7"/>
      <c r="K25" s="7"/>
    </row>
    <row r="26" spans="1:11" ht="14.25" customHeight="1">
      <c r="A26" s="7"/>
      <c r="B26" s="7"/>
      <c r="C26" s="7"/>
      <c r="D26" s="7"/>
      <c r="E26" s="7"/>
      <c r="F26" s="7"/>
      <c r="G26" s="7"/>
      <c r="H26" s="7"/>
      <c r="I26" s="7"/>
      <c r="J26" s="7"/>
      <c r="K26" s="7"/>
    </row>
    <row r="27" spans="1:11" ht="14.25" customHeight="1">
      <c r="A27" s="7"/>
      <c r="B27" s="7"/>
      <c r="C27" s="7"/>
      <c r="D27" s="7"/>
      <c r="E27" s="7"/>
      <c r="F27" s="7"/>
      <c r="G27" s="7"/>
      <c r="H27" s="7"/>
      <c r="I27" s="7"/>
      <c r="J27" s="7"/>
      <c r="K27" s="7"/>
    </row>
    <row r="28" spans="1:11" ht="14.25" customHeight="1">
      <c r="A28" s="7"/>
      <c r="B28" s="7"/>
      <c r="C28" s="7"/>
      <c r="D28" s="7"/>
      <c r="E28" s="7"/>
      <c r="F28" s="7"/>
      <c r="G28" s="7"/>
      <c r="H28" s="7"/>
      <c r="I28" s="7"/>
      <c r="J28" s="7"/>
      <c r="K28" s="7"/>
    </row>
    <row r="29" spans="1:11" ht="14.25" customHeight="1">
      <c r="A29" s="7"/>
      <c r="B29" s="7"/>
      <c r="C29" s="7"/>
      <c r="D29" s="7"/>
      <c r="E29" s="7"/>
      <c r="F29" s="7"/>
      <c r="G29" s="7"/>
      <c r="H29" s="7"/>
      <c r="I29" s="7"/>
      <c r="J29" s="7"/>
      <c r="K29" s="7"/>
    </row>
    <row r="30" spans="1:11" ht="14.25" customHeight="1">
      <c r="A30" s="7"/>
      <c r="B30" s="7"/>
      <c r="C30" s="7"/>
      <c r="D30" s="7"/>
      <c r="E30" s="7"/>
      <c r="F30" s="7"/>
      <c r="G30" s="7"/>
      <c r="H30" s="7"/>
      <c r="I30" s="7"/>
      <c r="J30" s="7"/>
      <c r="K30" s="7"/>
    </row>
  </sheetData>
  <mergeCells count="1">
    <mergeCell ref="A1:F1"/>
  </mergeCells>
  <hyperlinks>
    <hyperlink ref="A2" location="'List of sheets and keys'!G5" display="Sheet index" xr:uid="{FF76B447-3FE8-4F07-8EFB-C27F76E88FCA}"/>
  </hyperlink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EED54-6764-46AE-BA74-47E33ADA3CB0}">
  <sheetPr>
    <tabColor rgb="FF0000FF"/>
  </sheetPr>
  <dimension ref="A1:Q29"/>
  <sheetViews>
    <sheetView workbookViewId="0">
      <selection activeCell="A2" sqref="A2"/>
    </sheetView>
  </sheetViews>
  <sheetFormatPr defaultColWidth="10.88671875" defaultRowHeight="14.4"/>
  <cols>
    <col min="1" max="1" width="10.88671875" style="101"/>
    <col min="2" max="2" width="12.88671875" style="101" customWidth="1"/>
    <col min="3" max="3" width="11.109375" style="168" customWidth="1"/>
    <col min="4" max="4" width="12.5546875" style="168" customWidth="1"/>
    <col min="5" max="5" width="13.6640625" style="168" customWidth="1"/>
    <col min="6" max="6" width="13.44140625" style="168" customWidth="1"/>
    <col min="7" max="7" width="14.6640625" customWidth="1"/>
    <col min="8" max="8" width="13.21875" style="164" customWidth="1"/>
    <col min="9" max="9" width="14.21875" style="164" customWidth="1"/>
    <col min="10" max="10" width="12.88671875" style="161" customWidth="1"/>
    <col min="11" max="11" width="12.88671875" style="153" customWidth="1"/>
    <col min="12" max="17" width="8.6640625" customWidth="1"/>
  </cols>
  <sheetData>
    <row r="1" spans="1:17" ht="150" customHeight="1">
      <c r="A1" s="355" t="s">
        <v>1006</v>
      </c>
      <c r="B1" s="349"/>
      <c r="C1" s="349"/>
      <c r="D1" s="349"/>
      <c r="E1" s="349"/>
      <c r="F1" s="350"/>
      <c r="G1" s="29"/>
      <c r="H1" s="176"/>
      <c r="I1" s="177"/>
      <c r="K1" s="232"/>
      <c r="L1" s="7"/>
      <c r="M1" s="7"/>
      <c r="N1" s="7"/>
      <c r="O1" s="7"/>
      <c r="P1" s="7"/>
      <c r="Q1" s="7"/>
    </row>
    <row r="2" spans="1:17" ht="14.25" customHeight="1">
      <c r="A2" s="339" t="s">
        <v>1060</v>
      </c>
      <c r="B2" s="97"/>
      <c r="C2" s="165"/>
      <c r="D2" s="165"/>
      <c r="E2" s="165"/>
      <c r="F2" s="165"/>
      <c r="G2" s="7"/>
      <c r="H2" s="162"/>
      <c r="I2" s="162"/>
      <c r="J2" s="159"/>
      <c r="K2" s="69"/>
      <c r="L2" s="7"/>
      <c r="M2" s="7"/>
      <c r="N2" s="7"/>
      <c r="O2" s="7"/>
      <c r="P2" s="7"/>
      <c r="Q2" s="7"/>
    </row>
    <row r="3" spans="1:17" ht="14.25" customHeight="1">
      <c r="A3" s="98"/>
      <c r="B3" s="99"/>
      <c r="C3" s="207"/>
      <c r="D3" s="207"/>
      <c r="E3" s="207"/>
      <c r="F3" s="37" t="s">
        <v>230</v>
      </c>
      <c r="G3" s="205" t="s">
        <v>231</v>
      </c>
      <c r="H3" s="205" t="s">
        <v>231</v>
      </c>
      <c r="I3" s="193" t="s">
        <v>329</v>
      </c>
      <c r="J3" s="193" t="s">
        <v>329</v>
      </c>
      <c r="K3" s="263" t="s">
        <v>274</v>
      </c>
      <c r="L3" s="24"/>
      <c r="M3" s="24"/>
      <c r="N3" s="24"/>
      <c r="O3" s="24"/>
      <c r="P3" s="24"/>
    </row>
    <row r="4" spans="1:17" ht="61.8" customHeight="1">
      <c r="A4" s="100" t="s">
        <v>698</v>
      </c>
      <c r="B4" s="100" t="s">
        <v>140</v>
      </c>
      <c r="C4" s="167" t="s">
        <v>208</v>
      </c>
      <c r="D4" s="167" t="s">
        <v>954</v>
      </c>
      <c r="E4" s="25" t="s">
        <v>754</v>
      </c>
      <c r="F4" s="163" t="s">
        <v>332</v>
      </c>
      <c r="G4" s="234" t="s">
        <v>756</v>
      </c>
      <c r="H4" s="160" t="s">
        <v>333</v>
      </c>
      <c r="I4" s="152" t="s">
        <v>757</v>
      </c>
      <c r="J4" s="152" t="s">
        <v>758</v>
      </c>
      <c r="K4" s="152" t="s">
        <v>952</v>
      </c>
      <c r="L4" s="25"/>
      <c r="M4" s="25"/>
      <c r="N4" s="25"/>
      <c r="O4" s="25"/>
    </row>
    <row r="5" spans="1:17" ht="14.25" customHeight="1">
      <c r="A5" s="7" t="s">
        <v>160</v>
      </c>
      <c r="B5" s="7" t="s">
        <v>200</v>
      </c>
      <c r="C5" s="8">
        <v>2015</v>
      </c>
      <c r="D5" s="165">
        <v>1</v>
      </c>
      <c r="E5" s="50"/>
      <c r="F5" s="162">
        <v>0</v>
      </c>
      <c r="G5" s="165">
        <v>5</v>
      </c>
      <c r="H5" s="168">
        <v>8.5999999999999993E-2</v>
      </c>
      <c r="I5" s="7">
        <v>0.6</v>
      </c>
      <c r="J5" s="162">
        <v>1.5</v>
      </c>
      <c r="K5" s="69"/>
      <c r="L5" s="7"/>
      <c r="M5" s="7"/>
      <c r="N5" s="7"/>
      <c r="O5" s="7"/>
    </row>
    <row r="6" spans="1:17" ht="14.25" customHeight="1">
      <c r="A6" s="7" t="s">
        <v>160</v>
      </c>
      <c r="B6" s="7" t="s">
        <v>200</v>
      </c>
      <c r="C6" s="8">
        <v>2016</v>
      </c>
      <c r="D6" s="165">
        <v>1</v>
      </c>
      <c r="E6" s="50"/>
      <c r="F6" s="165">
        <v>5</v>
      </c>
      <c r="G6" s="165">
        <v>15</v>
      </c>
      <c r="H6" s="168">
        <v>8.5999999999999993E-2</v>
      </c>
      <c r="I6" s="7">
        <v>0.6</v>
      </c>
      <c r="J6" s="162">
        <v>1.5</v>
      </c>
      <c r="K6" s="69"/>
      <c r="L6" s="7"/>
      <c r="M6" s="7"/>
      <c r="N6" s="7"/>
      <c r="O6" s="7"/>
    </row>
    <row r="7" spans="1:17" ht="14.25" customHeight="1">
      <c r="A7" s="7" t="s">
        <v>160</v>
      </c>
      <c r="B7" s="7" t="s">
        <v>200</v>
      </c>
      <c r="C7" s="8">
        <v>2017</v>
      </c>
      <c r="D7" s="165">
        <v>1</v>
      </c>
      <c r="E7" s="50"/>
      <c r="F7" s="165">
        <v>15</v>
      </c>
      <c r="G7" s="165">
        <v>30</v>
      </c>
      <c r="H7" s="168">
        <v>8.5999999999999993E-2</v>
      </c>
      <c r="I7" s="7">
        <v>0.6</v>
      </c>
      <c r="J7" s="162">
        <v>1.5</v>
      </c>
      <c r="K7" s="69"/>
      <c r="L7" s="7"/>
      <c r="M7" s="7"/>
      <c r="N7" s="7"/>
      <c r="O7" s="7"/>
    </row>
    <row r="8" spans="1:17" ht="14.25" customHeight="1">
      <c r="A8" s="7" t="s">
        <v>160</v>
      </c>
      <c r="B8" s="7" t="s">
        <v>200</v>
      </c>
      <c r="C8" s="8">
        <v>2016</v>
      </c>
      <c r="D8" s="165">
        <v>1</v>
      </c>
      <c r="E8" s="50"/>
      <c r="F8" s="165">
        <v>30</v>
      </c>
      <c r="G8" s="165">
        <v>45</v>
      </c>
      <c r="H8" s="168">
        <v>8.5999999999999993E-2</v>
      </c>
      <c r="I8" s="7">
        <v>0.6</v>
      </c>
      <c r="J8" s="162">
        <v>1.5</v>
      </c>
      <c r="K8" s="69"/>
      <c r="L8" s="7"/>
      <c r="M8" s="7"/>
      <c r="N8" s="7"/>
      <c r="O8" s="7"/>
    </row>
    <row r="9" spans="1:17" ht="14.25" customHeight="1">
      <c r="A9" s="7" t="s">
        <v>160</v>
      </c>
      <c r="B9" s="7" t="s">
        <v>200</v>
      </c>
      <c r="C9" s="8">
        <v>2016</v>
      </c>
      <c r="D9" s="165">
        <v>1</v>
      </c>
      <c r="E9" s="50"/>
      <c r="F9" s="165">
        <v>45</v>
      </c>
      <c r="G9" s="165">
        <v>60</v>
      </c>
      <c r="H9" s="168">
        <v>8.5999999999999993E-2</v>
      </c>
      <c r="I9" s="7">
        <v>0.6</v>
      </c>
      <c r="J9" s="162">
        <v>1.5</v>
      </c>
      <c r="K9" s="69"/>
      <c r="L9" s="7"/>
      <c r="M9" s="7"/>
      <c r="N9" s="7"/>
      <c r="O9" s="7"/>
    </row>
    <row r="10" spans="1:17" ht="14.25" customHeight="1">
      <c r="A10" s="7" t="s">
        <v>160</v>
      </c>
      <c r="B10" s="7" t="s">
        <v>200</v>
      </c>
      <c r="C10" s="8">
        <v>2017</v>
      </c>
      <c r="D10" s="165">
        <v>1</v>
      </c>
      <c r="E10" s="50"/>
      <c r="F10" s="165">
        <v>60</v>
      </c>
      <c r="G10" s="165">
        <v>90</v>
      </c>
      <c r="H10" s="168">
        <v>7.5999999999999998E-2</v>
      </c>
      <c r="I10" s="7">
        <v>0.6</v>
      </c>
      <c r="J10" s="162">
        <v>0.6</v>
      </c>
      <c r="K10" s="69"/>
      <c r="L10" s="7"/>
      <c r="M10" s="7"/>
      <c r="N10" s="7"/>
      <c r="O10" s="7"/>
    </row>
    <row r="11" spans="1:17" ht="14.25" customHeight="1">
      <c r="A11" s="130" t="s">
        <v>964</v>
      </c>
      <c r="B11" s="130" t="s">
        <v>965</v>
      </c>
      <c r="C11" s="267">
        <v>1982</v>
      </c>
      <c r="D11" s="165">
        <v>1</v>
      </c>
      <c r="E11" s="165"/>
      <c r="F11" s="165">
        <v>90</v>
      </c>
      <c r="G11" s="165">
        <v>120</v>
      </c>
      <c r="H11" s="165">
        <v>7.5999999999999998E-2</v>
      </c>
      <c r="I11" s="7">
        <v>0.6</v>
      </c>
      <c r="J11" s="162">
        <v>0.5</v>
      </c>
      <c r="K11" s="175"/>
      <c r="L11" s="7"/>
      <c r="M11" s="7"/>
      <c r="N11" s="7"/>
      <c r="O11" s="7"/>
      <c r="P11" s="7"/>
      <c r="Q11" s="7"/>
    </row>
    <row r="12" spans="1:17" ht="14.25" customHeight="1">
      <c r="A12" s="130" t="s">
        <v>964</v>
      </c>
      <c r="B12" s="130" t="s">
        <v>965</v>
      </c>
      <c r="C12" s="267">
        <v>1982</v>
      </c>
      <c r="D12" s="165">
        <v>1</v>
      </c>
      <c r="F12" s="165">
        <v>120</v>
      </c>
      <c r="G12" s="165">
        <v>150</v>
      </c>
      <c r="H12" s="165">
        <v>0.13</v>
      </c>
      <c r="I12" s="7">
        <v>0.6</v>
      </c>
      <c r="J12" s="162">
        <v>0.5</v>
      </c>
      <c r="K12" s="175"/>
      <c r="L12" s="7"/>
      <c r="M12" s="7"/>
      <c r="N12" s="7"/>
      <c r="O12" s="7"/>
      <c r="P12" s="7"/>
      <c r="Q12" s="7"/>
    </row>
    <row r="13" spans="1:17" ht="14.25" customHeight="1">
      <c r="A13" s="130" t="s">
        <v>964</v>
      </c>
      <c r="B13" s="130" t="s">
        <v>965</v>
      </c>
      <c r="C13" s="267">
        <v>1982</v>
      </c>
      <c r="D13" s="165">
        <v>1</v>
      </c>
      <c r="F13" s="165">
        <v>150</v>
      </c>
      <c r="G13" s="165">
        <v>180</v>
      </c>
      <c r="H13" s="165">
        <v>0.25800000000000001</v>
      </c>
      <c r="I13" s="7">
        <v>0.6</v>
      </c>
      <c r="J13" s="162">
        <v>0.5</v>
      </c>
      <c r="K13" s="175"/>
      <c r="L13" s="7"/>
      <c r="M13" s="7"/>
      <c r="N13" s="7"/>
      <c r="O13" s="7"/>
      <c r="P13" s="7"/>
      <c r="Q13" s="7"/>
    </row>
    <row r="14" spans="1:17" ht="14.25" customHeight="1">
      <c r="A14" s="97"/>
      <c r="B14" s="97"/>
      <c r="C14" s="165"/>
      <c r="I14" s="162"/>
      <c r="J14" s="159"/>
      <c r="K14" s="175"/>
      <c r="L14" s="7"/>
      <c r="M14" s="7"/>
      <c r="N14" s="7"/>
      <c r="O14" s="7"/>
      <c r="P14" s="7"/>
      <c r="Q14" s="7"/>
    </row>
    <row r="15" spans="1:17" ht="14.25" customHeight="1">
      <c r="A15" s="97"/>
      <c r="B15" s="97"/>
      <c r="C15" s="165"/>
      <c r="I15" s="162"/>
      <c r="J15" s="159" t="s">
        <v>341</v>
      </c>
      <c r="K15" s="175"/>
      <c r="L15" s="7"/>
      <c r="M15" s="7"/>
      <c r="N15" s="7"/>
      <c r="O15" s="7"/>
      <c r="P15" s="7"/>
      <c r="Q15" s="7"/>
    </row>
    <row r="16" spans="1:17" ht="14.25" customHeight="1">
      <c r="A16" s="97"/>
      <c r="B16" s="97"/>
      <c r="C16" s="165"/>
      <c r="I16" s="162"/>
      <c r="J16" s="159"/>
      <c r="K16" s="69"/>
      <c r="L16" s="7"/>
      <c r="M16" s="7"/>
      <c r="N16" s="7"/>
      <c r="O16" s="7"/>
      <c r="P16" s="7"/>
      <c r="Q16" s="7"/>
    </row>
    <row r="17" spans="1:17" ht="14.25" customHeight="1">
      <c r="A17" s="97"/>
      <c r="B17" s="97"/>
      <c r="C17" s="165"/>
      <c r="I17" s="162"/>
      <c r="J17" s="159"/>
      <c r="K17" s="69"/>
      <c r="L17" s="7"/>
      <c r="M17" s="7"/>
      <c r="N17" s="7"/>
      <c r="O17" s="7"/>
      <c r="P17" s="7"/>
      <c r="Q17" s="7"/>
    </row>
    <row r="18" spans="1:17" ht="14.25" customHeight="1">
      <c r="B18" s="97"/>
      <c r="C18" s="165"/>
      <c r="I18" s="162"/>
      <c r="J18" s="159"/>
      <c r="K18" s="69"/>
      <c r="L18" s="7"/>
      <c r="M18" s="7"/>
      <c r="N18" s="7"/>
      <c r="O18" s="7"/>
      <c r="P18" s="7"/>
      <c r="Q18" s="7"/>
    </row>
    <row r="19" spans="1:17" ht="14.25" customHeight="1">
      <c r="A19" s="97"/>
      <c r="B19" s="97"/>
      <c r="C19" s="165"/>
      <c r="I19" s="162"/>
      <c r="J19" s="159"/>
      <c r="K19" s="69"/>
      <c r="L19" s="7"/>
      <c r="M19" s="7"/>
      <c r="N19" s="7"/>
      <c r="O19" s="7"/>
      <c r="P19" s="7"/>
      <c r="Q19" s="7"/>
    </row>
    <row r="20" spans="1:17" ht="14.25" customHeight="1">
      <c r="A20" s="97"/>
      <c r="B20" s="97"/>
      <c r="C20" s="165"/>
      <c r="I20" s="162"/>
      <c r="J20" s="159"/>
      <c r="K20" s="69"/>
      <c r="L20" s="7"/>
      <c r="M20" s="7"/>
      <c r="N20" s="7"/>
      <c r="O20" s="7"/>
      <c r="P20" s="7"/>
      <c r="Q20" s="7"/>
    </row>
    <row r="21" spans="1:17" ht="14.25" customHeight="1">
      <c r="A21" s="97"/>
      <c r="B21" s="97"/>
      <c r="C21" s="165"/>
      <c r="D21" s="165"/>
      <c r="E21" s="165"/>
      <c r="F21" s="165"/>
      <c r="G21" s="7"/>
      <c r="H21" s="162"/>
      <c r="I21" s="162"/>
      <c r="J21" s="159"/>
      <c r="K21" s="69"/>
      <c r="L21" s="7"/>
      <c r="M21" s="7"/>
      <c r="N21" s="7"/>
      <c r="O21" s="7"/>
      <c r="P21" s="7"/>
      <c r="Q21" s="7"/>
    </row>
    <row r="22" spans="1:17" ht="14.25" customHeight="1">
      <c r="A22" s="97"/>
      <c r="B22" s="97"/>
      <c r="C22" s="165"/>
      <c r="D22" s="165"/>
      <c r="E22" s="165"/>
      <c r="F22" s="165"/>
      <c r="G22" s="7"/>
      <c r="H22" s="162"/>
      <c r="I22" s="162"/>
      <c r="J22" s="159"/>
      <c r="K22" s="69"/>
      <c r="L22" s="7"/>
      <c r="M22" s="7"/>
      <c r="N22" s="7"/>
      <c r="O22" s="7"/>
      <c r="P22" s="7"/>
      <c r="Q22" s="7"/>
    </row>
    <row r="23" spans="1:17" ht="14.25" customHeight="1">
      <c r="A23" s="97"/>
      <c r="B23" s="97"/>
      <c r="C23" s="165"/>
      <c r="D23" s="165"/>
      <c r="E23" s="165"/>
      <c r="F23" s="165"/>
      <c r="G23" s="7"/>
      <c r="H23" s="162"/>
      <c r="I23" s="162"/>
      <c r="J23" s="159"/>
      <c r="K23" s="69"/>
      <c r="L23" s="7"/>
      <c r="M23" s="7"/>
      <c r="N23" s="7"/>
      <c r="O23" s="7"/>
      <c r="P23" s="7"/>
      <c r="Q23" s="7"/>
    </row>
    <row r="24" spans="1:17" ht="14.25" customHeight="1">
      <c r="A24" s="97"/>
      <c r="B24" s="97"/>
      <c r="C24" s="165"/>
      <c r="D24" s="165"/>
      <c r="E24" s="165"/>
      <c r="F24" s="165"/>
      <c r="G24" s="7"/>
      <c r="H24" s="162"/>
      <c r="I24" s="162"/>
      <c r="J24" s="159"/>
      <c r="K24" s="69"/>
      <c r="L24" s="7"/>
      <c r="M24" s="7"/>
      <c r="N24" s="7"/>
      <c r="O24" s="7"/>
      <c r="P24" s="7"/>
      <c r="Q24" s="7"/>
    </row>
    <row r="25" spans="1:17" ht="14.25" customHeight="1">
      <c r="A25" s="97"/>
      <c r="B25" s="97"/>
      <c r="C25" s="165"/>
      <c r="D25" s="165"/>
      <c r="E25" s="165"/>
      <c r="F25" s="165"/>
      <c r="G25" s="7"/>
      <c r="H25" s="162"/>
      <c r="I25" s="162"/>
      <c r="J25" s="159"/>
      <c r="K25" s="69"/>
      <c r="L25" s="7"/>
      <c r="M25" s="7"/>
      <c r="N25" s="7"/>
      <c r="O25" s="7"/>
      <c r="P25" s="7"/>
      <c r="Q25" s="7"/>
    </row>
    <row r="26" spans="1:17" ht="14.25" customHeight="1">
      <c r="A26" s="97"/>
      <c r="B26" s="97"/>
      <c r="C26" s="165"/>
      <c r="D26" s="165"/>
      <c r="E26" s="165"/>
      <c r="F26" s="165"/>
      <c r="G26" s="7"/>
      <c r="H26" s="162"/>
      <c r="I26" s="162"/>
      <c r="J26" s="159"/>
      <c r="K26" s="69"/>
      <c r="L26" s="7"/>
      <c r="M26" s="7"/>
      <c r="N26" s="7"/>
      <c r="O26" s="7"/>
      <c r="P26" s="7"/>
      <c r="Q26" s="7"/>
    </row>
    <row r="27" spans="1:17" ht="14.25" customHeight="1">
      <c r="A27" s="97"/>
      <c r="B27" s="97"/>
      <c r="C27" s="165"/>
      <c r="D27" s="165"/>
      <c r="E27" s="165"/>
      <c r="F27" s="165"/>
      <c r="G27" s="7"/>
      <c r="H27" s="162"/>
      <c r="I27" s="162"/>
      <c r="J27" s="159"/>
      <c r="K27" s="69"/>
      <c r="L27" s="7"/>
      <c r="M27" s="7"/>
      <c r="N27" s="7"/>
      <c r="O27" s="7"/>
      <c r="P27" s="7"/>
      <c r="Q27" s="7"/>
    </row>
    <row r="28" spans="1:17" ht="14.25" customHeight="1">
      <c r="A28" s="97"/>
      <c r="B28" s="97"/>
      <c r="C28" s="165"/>
      <c r="D28" s="165"/>
      <c r="E28" s="165"/>
      <c r="F28" s="165"/>
      <c r="G28" s="7"/>
      <c r="H28" s="162"/>
      <c r="I28" s="162"/>
      <c r="J28" s="159"/>
      <c r="K28" s="69"/>
      <c r="L28" s="7"/>
      <c r="M28" s="7"/>
      <c r="N28" s="7"/>
      <c r="O28" s="7"/>
      <c r="P28" s="7"/>
      <c r="Q28" s="7"/>
    </row>
    <row r="29" spans="1:17" ht="14.25" customHeight="1">
      <c r="A29" s="97"/>
      <c r="B29" s="97"/>
      <c r="C29" s="165"/>
      <c r="D29" s="165"/>
      <c r="E29" s="165"/>
      <c r="F29" s="165"/>
      <c r="G29" s="7"/>
      <c r="H29" s="162"/>
      <c r="I29" s="162"/>
      <c r="J29" s="159"/>
      <c r="K29" s="69"/>
      <c r="L29" s="7"/>
      <c r="M29" s="7"/>
      <c r="N29" s="7"/>
      <c r="O29" s="7"/>
      <c r="P29" s="7"/>
      <c r="Q29" s="7"/>
    </row>
  </sheetData>
  <mergeCells count="1">
    <mergeCell ref="A1:F1"/>
  </mergeCells>
  <hyperlinks>
    <hyperlink ref="A2" location="'List of sheets and keys'!G5" display="Sheet index" xr:uid="{64591B7C-9FE9-43FC-9880-0C04CAC3811A}"/>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3A9EF-DF70-4DAD-911C-0B8613BDA461}">
  <sheetPr>
    <tabColor rgb="FFFFFF00"/>
  </sheetPr>
  <dimension ref="A1"/>
  <sheetViews>
    <sheetView workbookViewId="0"/>
  </sheetViews>
  <sheetFormatPr defaultRowHeight="14.4"/>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9900"/>
  </sheetPr>
  <dimension ref="A1:J17"/>
  <sheetViews>
    <sheetView workbookViewId="0">
      <selection activeCell="A5" sqref="A5"/>
    </sheetView>
  </sheetViews>
  <sheetFormatPr defaultColWidth="10.88671875" defaultRowHeight="14.4"/>
  <cols>
    <col min="1" max="1" width="13.6640625" style="101" customWidth="1"/>
    <col min="2" max="2" width="20.44140625" style="101" customWidth="1"/>
    <col min="3" max="4" width="23.44140625" style="101" customWidth="1"/>
    <col min="5" max="5" width="8.6640625" style="101" customWidth="1"/>
    <col min="6" max="6" width="30.6640625" style="101" customWidth="1"/>
    <col min="7" max="8" width="15.109375" style="101" customWidth="1"/>
    <col min="9" max="9" width="19.6640625" style="101" customWidth="1"/>
    <col min="10" max="10" width="8.6640625" customWidth="1"/>
  </cols>
  <sheetData>
    <row r="1" spans="1:10" ht="75.75" customHeight="1">
      <c r="A1" s="355" t="s">
        <v>726</v>
      </c>
      <c r="B1" s="349"/>
      <c r="C1" s="349"/>
      <c r="D1" s="349"/>
      <c r="E1" s="349"/>
      <c r="F1" s="349"/>
      <c r="G1" s="350"/>
      <c r="H1" s="2"/>
      <c r="I1" s="151"/>
      <c r="J1" s="29"/>
    </row>
    <row r="2" spans="1:10" ht="14.25" customHeight="1">
      <c r="A2" s="339" t="s">
        <v>1060</v>
      </c>
      <c r="B2" s="97"/>
      <c r="C2" s="97"/>
      <c r="D2" s="97" t="s">
        <v>1010</v>
      </c>
      <c r="E2" s="97"/>
      <c r="F2" s="97"/>
      <c r="G2" s="97"/>
      <c r="H2" s="97"/>
      <c r="I2" s="97"/>
      <c r="J2" s="7"/>
    </row>
    <row r="3" spans="1:10" s="323" customFormat="1" ht="14.25" customHeight="1">
      <c r="A3" s="322" t="s">
        <v>938</v>
      </c>
      <c r="B3" s="322" t="s">
        <v>938</v>
      </c>
      <c r="C3" s="322" t="s">
        <v>938</v>
      </c>
      <c r="D3" s="322" t="s">
        <v>938</v>
      </c>
      <c r="E3" s="322" t="s">
        <v>938</v>
      </c>
      <c r="F3" s="322" t="s">
        <v>938</v>
      </c>
      <c r="G3" s="322" t="s">
        <v>938</v>
      </c>
      <c r="H3" s="322" t="s">
        <v>749</v>
      </c>
      <c r="I3" s="322" t="s">
        <v>938</v>
      </c>
      <c r="J3" s="324"/>
    </row>
    <row r="4" spans="1:10" ht="14.25" customHeight="1">
      <c r="A4" s="100" t="s">
        <v>698</v>
      </c>
      <c r="B4" s="219" t="s">
        <v>303</v>
      </c>
      <c r="C4" s="219" t="s">
        <v>304</v>
      </c>
      <c r="D4" s="219" t="s">
        <v>1008</v>
      </c>
      <c r="E4" s="219" t="s">
        <v>305</v>
      </c>
      <c r="F4" s="219" t="s">
        <v>306</v>
      </c>
      <c r="G4" s="219" t="s">
        <v>307</v>
      </c>
      <c r="H4" s="219" t="s">
        <v>1009</v>
      </c>
      <c r="I4" s="219" t="s">
        <v>308</v>
      </c>
      <c r="J4" s="40"/>
    </row>
    <row r="5" spans="1:10" ht="14.25" customHeight="1">
      <c r="A5" s="225" t="s">
        <v>727</v>
      </c>
      <c r="B5" s="225" t="s">
        <v>309</v>
      </c>
      <c r="C5" s="225" t="s">
        <v>310</v>
      </c>
      <c r="D5" s="225"/>
      <c r="E5" s="225" t="s">
        <v>311</v>
      </c>
      <c r="F5" s="225" t="s">
        <v>312</v>
      </c>
      <c r="G5" s="225" t="s">
        <v>313</v>
      </c>
      <c r="H5" s="225"/>
      <c r="I5" s="97"/>
      <c r="J5" s="7"/>
    </row>
    <row r="6" spans="1:10" ht="14.25" customHeight="1">
      <c r="A6" s="225" t="s">
        <v>727</v>
      </c>
      <c r="B6" s="225" t="s">
        <v>314</v>
      </c>
      <c r="C6" s="225" t="s">
        <v>315</v>
      </c>
      <c r="D6" s="225"/>
      <c r="E6" s="225" t="s">
        <v>311</v>
      </c>
      <c r="F6" s="225" t="s">
        <v>312</v>
      </c>
      <c r="G6" s="225" t="s">
        <v>313</v>
      </c>
      <c r="H6" s="225"/>
      <c r="I6" s="97"/>
      <c r="J6" s="7"/>
    </row>
    <row r="7" spans="1:10" ht="14.25" customHeight="1">
      <c r="A7" s="97"/>
      <c r="B7" s="97"/>
      <c r="C7" s="97"/>
      <c r="D7" s="97"/>
      <c r="E7" s="97"/>
      <c r="F7" s="97"/>
      <c r="G7" s="97"/>
      <c r="H7" s="97"/>
      <c r="I7" s="97"/>
      <c r="J7" s="7"/>
    </row>
    <row r="8" spans="1:10" ht="14.25" customHeight="1">
      <c r="A8" s="97"/>
      <c r="B8" s="97"/>
      <c r="C8" s="97"/>
      <c r="D8" s="97"/>
      <c r="E8" s="97"/>
      <c r="F8" s="97"/>
      <c r="G8" s="97"/>
      <c r="H8" s="97"/>
      <c r="I8" s="97"/>
      <c r="J8" s="7"/>
    </row>
    <row r="9" spans="1:10" ht="14.25" customHeight="1">
      <c r="A9" s="225" t="s">
        <v>728</v>
      </c>
      <c r="B9" s="225" t="s">
        <v>316</v>
      </c>
      <c r="C9" s="226" t="s">
        <v>317</v>
      </c>
      <c r="D9" s="226"/>
      <c r="E9" s="225" t="s">
        <v>274</v>
      </c>
      <c r="F9" s="225" t="s">
        <v>312</v>
      </c>
      <c r="G9" s="225"/>
      <c r="H9" s="225"/>
      <c r="I9" s="97"/>
      <c r="J9" s="7"/>
    </row>
    <row r="10" spans="1:10" ht="14.25" customHeight="1">
      <c r="A10" s="225" t="s">
        <v>728</v>
      </c>
      <c r="B10" s="225" t="s">
        <v>318</v>
      </c>
      <c r="C10" s="227" t="s">
        <v>319</v>
      </c>
      <c r="D10" s="227"/>
      <c r="E10" s="225" t="s">
        <v>274</v>
      </c>
      <c r="F10" s="225" t="s">
        <v>312</v>
      </c>
      <c r="G10" s="225"/>
      <c r="H10" s="225"/>
      <c r="I10" s="97"/>
      <c r="J10" s="7"/>
    </row>
    <row r="11" spans="1:10" ht="14.25" customHeight="1">
      <c r="A11" s="97"/>
      <c r="B11" s="97"/>
      <c r="C11" s="97"/>
      <c r="D11" s="97"/>
      <c r="E11" s="97"/>
      <c r="F11" s="97"/>
      <c r="G11" s="97"/>
      <c r="H11" s="97"/>
      <c r="I11" s="97"/>
      <c r="J11" s="7"/>
    </row>
    <row r="12" spans="1:10" ht="14.25" customHeight="1">
      <c r="A12" s="140"/>
      <c r="B12" s="97"/>
      <c r="C12" s="97"/>
      <c r="D12" s="97"/>
      <c r="E12" s="97"/>
      <c r="F12" s="97"/>
      <c r="G12" s="97"/>
      <c r="H12" s="97"/>
      <c r="I12" s="97"/>
      <c r="J12" s="7"/>
    </row>
    <row r="13" spans="1:10" ht="14.25" customHeight="1">
      <c r="A13" s="97"/>
      <c r="B13" s="97"/>
      <c r="C13" s="97"/>
      <c r="D13" s="97"/>
      <c r="E13" s="97"/>
      <c r="F13" s="97"/>
      <c r="G13" s="97"/>
      <c r="H13" s="97"/>
      <c r="I13" s="97"/>
      <c r="J13" s="7"/>
    </row>
    <row r="14" spans="1:10" ht="14.25" customHeight="1">
      <c r="A14" s="201"/>
      <c r="B14" s="97"/>
      <c r="C14" s="97"/>
      <c r="D14" s="97"/>
      <c r="E14" s="97"/>
      <c r="F14" s="97"/>
      <c r="G14" s="97"/>
      <c r="H14" s="97"/>
      <c r="I14" s="97"/>
      <c r="J14" s="7"/>
    </row>
    <row r="15" spans="1:10" ht="14.25" customHeight="1">
      <c r="A15" s="213"/>
      <c r="B15" s="97"/>
      <c r="C15" s="97"/>
      <c r="D15" s="97"/>
      <c r="E15" s="97"/>
      <c r="F15" s="97"/>
      <c r="G15" s="97"/>
      <c r="H15" s="97"/>
      <c r="I15" s="97"/>
      <c r="J15" s="7"/>
    </row>
    <row r="16" spans="1:10" ht="14.25" customHeight="1">
      <c r="A16" s="117"/>
      <c r="B16" s="97"/>
      <c r="C16" s="97"/>
      <c r="D16" s="97"/>
      <c r="E16" s="97"/>
      <c r="F16" s="97"/>
      <c r="G16" s="97"/>
      <c r="H16" s="97"/>
      <c r="I16" s="97"/>
      <c r="J16" s="7"/>
    </row>
    <row r="17" spans="1:10" ht="14.25" customHeight="1">
      <c r="A17" s="97"/>
      <c r="B17" s="97"/>
      <c r="C17" s="97"/>
      <c r="D17" s="97"/>
      <c r="E17" s="97"/>
      <c r="F17" s="97"/>
      <c r="G17" s="97"/>
      <c r="H17" s="97"/>
      <c r="I17" s="97"/>
      <c r="J17" s="7"/>
    </row>
  </sheetData>
  <mergeCells count="1">
    <mergeCell ref="A1:G1"/>
  </mergeCells>
  <hyperlinks>
    <hyperlink ref="A2" location="'List of sheets and keys'!G5" display="Sheet index" xr:uid="{4826AB8C-C2BB-44F4-9F08-712E86B4CDA7}"/>
  </hyperlinks>
  <pageMargins left="0.7" right="0.7" top="0.75" bottom="0.75"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9900"/>
  </sheetPr>
  <dimension ref="A1:P187"/>
  <sheetViews>
    <sheetView workbookViewId="0">
      <selection activeCell="A2" sqref="A2"/>
    </sheetView>
  </sheetViews>
  <sheetFormatPr defaultColWidth="10.88671875" defaultRowHeight="14.4"/>
  <cols>
    <col min="1" max="1" width="10.88671875" style="101"/>
    <col min="2" max="2" width="12.88671875" style="101" customWidth="1"/>
    <col min="3" max="3" width="9.88671875" customWidth="1"/>
    <col min="4" max="6" width="13.6640625" customWidth="1"/>
    <col min="7" max="8" width="14.5546875" customWidth="1"/>
    <col min="12" max="14" width="14" customWidth="1"/>
    <col min="15" max="16" width="16.21875" customWidth="1"/>
  </cols>
  <sheetData>
    <row r="1" spans="1:16" ht="120" customHeight="1">
      <c r="A1" s="355" t="s">
        <v>700</v>
      </c>
      <c r="B1" s="349"/>
      <c r="C1" s="349"/>
      <c r="D1" s="349"/>
      <c r="E1" s="349"/>
      <c r="F1" s="350"/>
      <c r="G1" s="29"/>
      <c r="H1" s="29"/>
      <c r="I1" s="61"/>
      <c r="J1" s="41"/>
      <c r="K1" s="41"/>
      <c r="L1" s="41"/>
      <c r="M1" s="41"/>
      <c r="N1" s="64"/>
      <c r="O1" s="65"/>
      <c r="P1" s="65"/>
    </row>
    <row r="2" spans="1:16" ht="14.25" customHeight="1">
      <c r="A2" s="339" t="s">
        <v>1060</v>
      </c>
      <c r="B2" s="97"/>
      <c r="C2" s="7"/>
      <c r="D2" s="7"/>
      <c r="E2" s="7"/>
      <c r="F2" s="7"/>
      <c r="G2" s="7"/>
      <c r="H2" s="7"/>
      <c r="I2" s="7"/>
      <c r="J2" s="7"/>
      <c r="K2" s="7"/>
      <c r="L2" s="7"/>
      <c r="M2" s="7"/>
      <c r="N2" s="7"/>
      <c r="O2" s="7"/>
      <c r="P2" s="7"/>
    </row>
    <row r="3" spans="1:16" ht="30" customHeight="1">
      <c r="A3" s="98"/>
      <c r="B3" s="99"/>
      <c r="C3" s="37" t="s">
        <v>320</v>
      </c>
      <c r="D3" s="37"/>
      <c r="E3" s="37"/>
      <c r="F3" s="37"/>
      <c r="G3" s="37"/>
      <c r="H3" s="37"/>
      <c r="I3" s="37"/>
      <c r="J3" s="37"/>
      <c r="K3" s="37"/>
      <c r="L3" s="37"/>
      <c r="M3" s="37"/>
      <c r="N3" s="24"/>
      <c r="O3" s="37"/>
      <c r="P3" s="37"/>
    </row>
    <row r="4" spans="1:16" ht="36.75" customHeight="1">
      <c r="A4" s="100" t="s">
        <v>698</v>
      </c>
      <c r="B4" s="100" t="s">
        <v>140</v>
      </c>
      <c r="C4" s="25" t="s">
        <v>208</v>
      </c>
      <c r="D4" s="25" t="s">
        <v>206</v>
      </c>
      <c r="E4" s="25" t="s">
        <v>168</v>
      </c>
      <c r="F4" s="25" t="s">
        <v>101</v>
      </c>
      <c r="G4" s="25" t="s">
        <v>289</v>
      </c>
      <c r="H4" s="25"/>
      <c r="I4" s="25"/>
      <c r="J4" s="25"/>
      <c r="K4" s="25"/>
      <c r="L4" s="25"/>
      <c r="M4" s="25"/>
      <c r="N4" s="25"/>
      <c r="O4" s="25"/>
      <c r="P4" s="25"/>
    </row>
    <row r="5" spans="1:16" ht="14.25" customHeight="1">
      <c r="A5" s="97" t="s">
        <v>729</v>
      </c>
      <c r="B5" s="97" t="s">
        <v>321</v>
      </c>
      <c r="C5" s="7">
        <v>2020</v>
      </c>
      <c r="D5" s="7">
        <v>1</v>
      </c>
      <c r="E5" s="7">
        <v>1</v>
      </c>
      <c r="F5" s="7">
        <v>1</v>
      </c>
      <c r="G5" s="56">
        <v>41986</v>
      </c>
      <c r="H5" s="7"/>
      <c r="I5" s="7"/>
      <c r="J5" s="7"/>
      <c r="K5" s="7"/>
      <c r="L5" s="7"/>
      <c r="M5" s="7"/>
      <c r="N5" s="7"/>
      <c r="O5" s="7"/>
      <c r="P5" s="7"/>
    </row>
    <row r="6" spans="1:16" ht="14.25" customHeight="1">
      <c r="A6" s="97" t="s">
        <v>729</v>
      </c>
      <c r="B6" s="97" t="s">
        <v>321</v>
      </c>
      <c r="C6" s="7">
        <v>2020</v>
      </c>
      <c r="D6" s="7">
        <v>8</v>
      </c>
      <c r="E6" s="7">
        <v>1</v>
      </c>
      <c r="F6" s="7">
        <v>4</v>
      </c>
      <c r="G6" s="56">
        <v>41924</v>
      </c>
      <c r="H6" s="7"/>
      <c r="I6" s="7"/>
      <c r="J6" s="7"/>
      <c r="K6" s="7"/>
      <c r="L6" s="7"/>
      <c r="M6" s="7"/>
      <c r="N6" s="7"/>
      <c r="O6" s="7"/>
      <c r="P6" s="7"/>
    </row>
    <row r="7" spans="1:16" ht="14.25" customHeight="1">
      <c r="A7" s="97"/>
      <c r="B7" s="97"/>
      <c r="C7" s="7"/>
      <c r="D7" s="7"/>
      <c r="E7" s="7"/>
      <c r="F7" s="7"/>
      <c r="G7" s="7"/>
      <c r="H7" s="7"/>
      <c r="I7" s="7"/>
      <c r="J7" s="7"/>
      <c r="K7" s="7"/>
      <c r="L7" s="7"/>
      <c r="M7" s="7"/>
      <c r="N7" s="7"/>
      <c r="O7" s="7"/>
      <c r="P7" s="7"/>
    </row>
    <row r="8" spans="1:16" ht="14.25" customHeight="1">
      <c r="A8" s="97"/>
      <c r="B8" s="97"/>
      <c r="C8" s="7"/>
      <c r="D8" s="7"/>
      <c r="E8" s="7"/>
      <c r="F8" s="7"/>
      <c r="G8" s="7"/>
      <c r="H8" s="7"/>
      <c r="I8" s="7"/>
      <c r="J8" s="7"/>
      <c r="K8" s="7"/>
      <c r="L8" s="7"/>
      <c r="M8" s="7"/>
      <c r="N8" s="7"/>
      <c r="O8" s="7"/>
      <c r="P8" s="7"/>
    </row>
    <row r="9" spans="1:16" ht="14.25" customHeight="1">
      <c r="A9" s="97"/>
      <c r="B9" s="97"/>
      <c r="C9" s="7"/>
      <c r="D9" s="7"/>
      <c r="E9" s="7"/>
      <c r="F9" s="7"/>
      <c r="G9" s="7"/>
      <c r="H9" s="7"/>
      <c r="I9" s="7"/>
      <c r="J9" s="7"/>
      <c r="K9" s="7"/>
      <c r="L9" s="7"/>
      <c r="M9" s="7"/>
      <c r="N9" s="7"/>
      <c r="O9" s="66"/>
      <c r="P9" s="66"/>
    </row>
    <row r="10" spans="1:16" ht="14.25" customHeight="1">
      <c r="A10" s="97"/>
      <c r="B10" s="97"/>
      <c r="C10" s="7"/>
      <c r="D10" s="7"/>
      <c r="E10" s="7"/>
      <c r="F10" s="7"/>
      <c r="G10" s="7"/>
      <c r="H10" s="7"/>
      <c r="I10" s="7"/>
      <c r="J10" s="7"/>
      <c r="K10" s="7"/>
      <c r="L10" s="7"/>
      <c r="M10" s="7"/>
      <c r="N10" s="7"/>
      <c r="O10" s="66"/>
      <c r="P10" s="66"/>
    </row>
    <row r="11" spans="1:16" ht="14.25" customHeight="1">
      <c r="A11" s="97"/>
      <c r="B11" s="97"/>
      <c r="C11" s="7"/>
      <c r="D11" s="7"/>
      <c r="E11" s="7"/>
      <c r="F11" s="7"/>
      <c r="G11" s="7"/>
      <c r="H11" s="7"/>
      <c r="I11" s="7"/>
      <c r="J11" s="7"/>
      <c r="K11" s="7"/>
      <c r="L11" s="7"/>
      <c r="M11" s="7"/>
      <c r="N11" s="7"/>
      <c r="O11" s="66"/>
      <c r="P11" s="66"/>
    </row>
    <row r="12" spans="1:16" ht="14.25" customHeight="1">
      <c r="A12" s="97"/>
      <c r="B12" s="97"/>
      <c r="C12" s="7"/>
      <c r="D12" s="7"/>
      <c r="E12" s="7"/>
      <c r="F12" s="7"/>
      <c r="G12" s="7"/>
      <c r="H12" s="7"/>
      <c r="I12" s="7"/>
      <c r="J12" s="7"/>
      <c r="K12" s="7"/>
      <c r="L12" s="7"/>
      <c r="M12" s="7"/>
      <c r="N12" s="7"/>
      <c r="O12" s="7"/>
      <c r="P12" s="7"/>
    </row>
    <row r="13" spans="1:16" ht="14.25" customHeight="1">
      <c r="A13" s="97"/>
      <c r="B13" s="97"/>
      <c r="C13" s="7"/>
      <c r="D13" s="7"/>
      <c r="E13" s="7"/>
      <c r="F13" s="7"/>
      <c r="G13" s="7"/>
      <c r="H13" s="7"/>
      <c r="I13" s="7"/>
      <c r="J13" s="7"/>
      <c r="K13" s="7"/>
      <c r="L13" s="7"/>
      <c r="M13" s="7"/>
      <c r="N13" s="7"/>
      <c r="O13" s="66"/>
      <c r="P13" s="66"/>
    </row>
    <row r="14" spans="1:16" ht="14.25" customHeight="1">
      <c r="A14" s="97"/>
      <c r="B14" s="97"/>
      <c r="C14" s="7"/>
      <c r="D14" s="7"/>
      <c r="E14" s="7"/>
      <c r="F14" s="7"/>
      <c r="G14" s="7"/>
      <c r="H14" s="7"/>
      <c r="I14" s="7"/>
      <c r="J14" s="7"/>
      <c r="K14" s="7"/>
      <c r="L14" s="7"/>
      <c r="M14" s="7"/>
      <c r="N14" s="7"/>
      <c r="O14" s="66"/>
      <c r="P14" s="66"/>
    </row>
    <row r="15" spans="1:16" ht="14.25" customHeight="1">
      <c r="A15" s="97"/>
      <c r="B15" s="97"/>
      <c r="C15" s="7"/>
      <c r="D15" s="7"/>
      <c r="E15" s="7"/>
      <c r="F15" s="7"/>
      <c r="G15" s="7"/>
      <c r="H15" s="7"/>
      <c r="I15" s="7"/>
      <c r="J15" s="7"/>
      <c r="K15" s="7"/>
      <c r="L15" s="7"/>
      <c r="M15" s="7"/>
      <c r="N15" s="7"/>
      <c r="O15" s="66"/>
      <c r="P15" s="66"/>
    </row>
    <row r="16" spans="1:16" ht="14.25" customHeight="1">
      <c r="A16" s="97"/>
      <c r="B16" s="97"/>
      <c r="C16" s="7"/>
      <c r="D16" s="7"/>
      <c r="E16" s="7"/>
      <c r="F16" s="7"/>
      <c r="G16" s="7"/>
      <c r="H16" s="7"/>
      <c r="I16" s="7"/>
      <c r="J16" s="7"/>
      <c r="K16" s="7"/>
      <c r="L16" s="7"/>
      <c r="M16" s="7"/>
      <c r="N16" s="7"/>
      <c r="O16" s="66"/>
      <c r="P16" s="66"/>
    </row>
    <row r="17" spans="1:16" ht="14.25" customHeight="1">
      <c r="A17" s="97"/>
      <c r="B17" s="97"/>
      <c r="C17" s="7"/>
      <c r="D17" s="7"/>
      <c r="E17" s="7"/>
      <c r="F17" s="7"/>
      <c r="G17" s="7"/>
      <c r="H17" s="7"/>
      <c r="I17" s="7"/>
      <c r="J17" s="7"/>
      <c r="K17" s="7"/>
      <c r="L17" s="7"/>
      <c r="M17" s="7"/>
      <c r="N17" s="7"/>
      <c r="O17" s="7"/>
      <c r="P17" s="7"/>
    </row>
    <row r="18" spans="1:16" ht="14.25" customHeight="1">
      <c r="A18" s="97"/>
      <c r="B18" s="97"/>
      <c r="C18" s="7"/>
      <c r="D18" s="7"/>
      <c r="E18" s="7"/>
      <c r="F18" s="7"/>
      <c r="G18" s="7"/>
      <c r="H18" s="7"/>
      <c r="I18" s="7"/>
      <c r="J18" s="7"/>
      <c r="K18" s="7"/>
      <c r="L18" s="7"/>
      <c r="M18" s="7"/>
      <c r="N18" s="7"/>
      <c r="O18" s="7"/>
      <c r="P18" s="7"/>
    </row>
    <row r="19" spans="1:16" ht="14.25" customHeight="1">
      <c r="A19" s="97"/>
      <c r="B19" s="97"/>
      <c r="C19" s="7"/>
      <c r="D19" s="7"/>
      <c r="E19" s="7"/>
      <c r="F19" s="7"/>
      <c r="G19" s="7"/>
      <c r="H19" s="7"/>
      <c r="I19" s="7"/>
      <c r="J19" s="7"/>
      <c r="K19" s="7"/>
      <c r="L19" s="7"/>
      <c r="M19" s="7"/>
      <c r="N19" s="7"/>
      <c r="O19" s="7"/>
      <c r="P19" s="7"/>
    </row>
    <row r="20" spans="1:16" ht="14.25" customHeight="1">
      <c r="A20" s="97"/>
      <c r="B20" s="97"/>
      <c r="C20" s="7"/>
      <c r="D20" s="7"/>
      <c r="E20" s="7"/>
      <c r="F20" s="7"/>
      <c r="G20" s="7"/>
      <c r="H20" s="7"/>
      <c r="I20" s="7"/>
      <c r="J20" s="7"/>
      <c r="K20" s="7"/>
      <c r="L20" s="7"/>
      <c r="M20" s="7"/>
      <c r="N20" s="7"/>
      <c r="O20" s="7"/>
      <c r="P20" s="7"/>
    </row>
    <row r="21" spans="1:16" ht="14.25" customHeight="1">
      <c r="A21" s="97"/>
      <c r="B21" s="97"/>
      <c r="C21" s="7"/>
      <c r="D21" s="7"/>
      <c r="E21" s="7"/>
      <c r="F21" s="7"/>
      <c r="G21" s="7"/>
      <c r="H21" s="7"/>
      <c r="I21" s="7"/>
      <c r="J21" s="7"/>
      <c r="K21" s="7"/>
      <c r="L21" s="7"/>
      <c r="M21" s="7"/>
      <c r="N21" s="7"/>
      <c r="O21" s="7"/>
      <c r="P21" s="7"/>
    </row>
    <row r="22" spans="1:16" ht="14.25" customHeight="1">
      <c r="A22" s="97"/>
      <c r="B22" s="97"/>
      <c r="C22" s="7"/>
      <c r="D22" s="7"/>
      <c r="E22" s="7"/>
      <c r="F22" s="7"/>
      <c r="G22" s="7"/>
      <c r="H22" s="7"/>
      <c r="I22" s="7"/>
      <c r="J22" s="7"/>
      <c r="K22" s="7"/>
      <c r="L22" s="7"/>
      <c r="M22" s="7"/>
      <c r="N22" s="7"/>
      <c r="O22" s="7"/>
      <c r="P22" s="7"/>
    </row>
    <row r="23" spans="1:16" ht="14.25" customHeight="1">
      <c r="A23" s="97"/>
      <c r="B23" s="97"/>
      <c r="C23" s="7"/>
      <c r="D23" s="7"/>
      <c r="E23" s="7"/>
      <c r="F23" s="7"/>
      <c r="G23" s="7"/>
      <c r="H23" s="7"/>
      <c r="I23" s="7"/>
      <c r="J23" s="7"/>
      <c r="K23" s="7"/>
      <c r="L23" s="7"/>
      <c r="M23" s="7"/>
      <c r="N23" s="7"/>
      <c r="O23" s="7"/>
      <c r="P23" s="7"/>
    </row>
    <row r="24" spans="1:16" ht="14.25" customHeight="1">
      <c r="A24" s="97"/>
      <c r="B24" s="97"/>
      <c r="C24" s="7"/>
      <c r="D24" s="7"/>
      <c r="E24" s="7"/>
      <c r="F24" s="7"/>
      <c r="G24" s="7"/>
      <c r="H24" s="7"/>
      <c r="I24" s="7"/>
      <c r="J24" s="7"/>
      <c r="K24" s="7"/>
      <c r="L24" s="7"/>
      <c r="M24" s="7"/>
      <c r="N24" s="7"/>
      <c r="O24" s="7"/>
      <c r="P24" s="7"/>
    </row>
    <row r="25" spans="1:16" ht="14.25" customHeight="1">
      <c r="A25" s="97"/>
      <c r="B25" s="97"/>
      <c r="C25" s="7"/>
      <c r="D25" s="7"/>
      <c r="E25" s="7"/>
      <c r="F25" s="7"/>
      <c r="G25" s="7"/>
      <c r="H25" s="7"/>
      <c r="I25" s="7"/>
      <c r="J25" s="7"/>
      <c r="K25" s="7"/>
      <c r="L25" s="7"/>
      <c r="M25" s="7"/>
      <c r="N25" s="7"/>
      <c r="O25" s="7"/>
      <c r="P25" s="7"/>
    </row>
    <row r="26" spans="1:16" ht="14.25" customHeight="1">
      <c r="A26" s="97"/>
      <c r="B26" s="97"/>
      <c r="C26" s="7"/>
      <c r="D26" s="7"/>
      <c r="E26" s="7"/>
      <c r="F26" s="7"/>
      <c r="G26" s="7"/>
      <c r="H26" s="7"/>
      <c r="I26" s="7"/>
      <c r="J26" s="7"/>
      <c r="K26" s="7"/>
      <c r="L26" s="7"/>
      <c r="M26" s="7"/>
      <c r="N26" s="7"/>
      <c r="O26" s="7"/>
      <c r="P26" s="7"/>
    </row>
    <row r="27" spans="1:16" ht="14.25" customHeight="1">
      <c r="A27" s="97"/>
      <c r="B27" s="97"/>
      <c r="C27" s="7"/>
      <c r="D27" s="7"/>
      <c r="E27" s="7"/>
      <c r="F27" s="7"/>
      <c r="G27" s="7"/>
      <c r="H27" s="7"/>
      <c r="I27" s="7"/>
      <c r="J27" s="7"/>
      <c r="K27" s="7"/>
      <c r="L27" s="7"/>
      <c r="M27" s="7"/>
      <c r="N27" s="7"/>
      <c r="O27" s="7"/>
      <c r="P27" s="7"/>
    </row>
    <row r="28" spans="1:16" ht="14.25" customHeight="1">
      <c r="A28" s="97"/>
      <c r="B28" s="97"/>
      <c r="C28" s="7"/>
      <c r="D28" s="7"/>
      <c r="E28" s="7"/>
      <c r="F28" s="7"/>
      <c r="G28" s="7"/>
      <c r="H28" s="7"/>
      <c r="I28" s="7"/>
      <c r="J28" s="7"/>
      <c r="K28" s="7"/>
      <c r="L28" s="7"/>
      <c r="M28" s="7"/>
      <c r="N28" s="7"/>
      <c r="O28" s="7"/>
      <c r="P28" s="7"/>
    </row>
    <row r="29" spans="1:16" ht="14.25" customHeight="1">
      <c r="A29" s="97"/>
      <c r="B29" s="97"/>
      <c r="C29" s="7"/>
      <c r="D29" s="7"/>
      <c r="E29" s="7"/>
      <c r="F29" s="7"/>
      <c r="G29" s="7"/>
      <c r="H29" s="7"/>
      <c r="I29" s="7"/>
      <c r="J29" s="7"/>
      <c r="K29" s="7"/>
      <c r="L29" s="7"/>
      <c r="M29" s="7"/>
      <c r="N29" s="7"/>
      <c r="O29" s="7"/>
      <c r="P29" s="7"/>
    </row>
    <row r="30" spans="1:16" ht="14.25" customHeight="1">
      <c r="A30" s="97"/>
      <c r="B30" s="97"/>
      <c r="C30" s="7"/>
      <c r="D30" s="7"/>
      <c r="E30" s="7"/>
      <c r="F30" s="7"/>
      <c r="G30" s="7"/>
      <c r="H30" s="7"/>
      <c r="I30" s="7"/>
      <c r="J30" s="7"/>
      <c r="K30" s="7"/>
      <c r="L30" s="7"/>
      <c r="M30" s="7"/>
      <c r="N30" s="7"/>
      <c r="O30" s="7"/>
      <c r="P30" s="7"/>
    </row>
    <row r="31" spans="1:16" ht="14.25" customHeight="1">
      <c r="A31" s="97"/>
      <c r="B31" s="97"/>
      <c r="C31" s="7"/>
      <c r="D31" s="7"/>
      <c r="E31" s="7"/>
      <c r="F31" s="7"/>
      <c r="G31" s="7"/>
      <c r="H31" s="7"/>
      <c r="I31" s="7"/>
      <c r="J31" s="7"/>
      <c r="K31" s="7"/>
      <c r="L31" s="7"/>
      <c r="M31" s="7"/>
      <c r="N31" s="7"/>
      <c r="O31" s="7"/>
      <c r="P31" s="7"/>
    </row>
    <row r="32" spans="1:16" ht="14.25" customHeight="1">
      <c r="A32" s="97"/>
      <c r="B32" s="97"/>
      <c r="C32" s="7"/>
      <c r="D32" s="7"/>
      <c r="E32" s="7"/>
      <c r="F32" s="7"/>
      <c r="G32" s="7"/>
      <c r="H32" s="7"/>
      <c r="I32" s="7"/>
      <c r="J32" s="7"/>
      <c r="K32" s="7"/>
      <c r="L32" s="7"/>
      <c r="M32" s="7"/>
      <c r="N32" s="7"/>
      <c r="O32" s="7"/>
      <c r="P32" s="7"/>
    </row>
    <row r="33" spans="1:16" ht="14.25" customHeight="1">
      <c r="A33" s="97"/>
      <c r="B33" s="97"/>
      <c r="C33" s="7"/>
      <c r="D33" s="7"/>
      <c r="E33" s="7"/>
      <c r="F33" s="7"/>
      <c r="G33" s="7"/>
      <c r="H33" s="7"/>
      <c r="I33" s="7"/>
      <c r="J33" s="7"/>
      <c r="K33" s="7"/>
      <c r="L33" s="7"/>
      <c r="M33" s="7"/>
      <c r="N33" s="7"/>
      <c r="O33" s="7"/>
      <c r="P33" s="7"/>
    </row>
    <row r="34" spans="1:16" ht="14.25" customHeight="1">
      <c r="A34" s="97"/>
      <c r="B34" s="97"/>
      <c r="C34" s="7"/>
      <c r="D34" s="7"/>
      <c r="E34" s="7"/>
      <c r="F34" s="7"/>
      <c r="G34" s="7"/>
      <c r="H34" s="7"/>
      <c r="I34" s="7"/>
      <c r="J34" s="7"/>
      <c r="K34" s="7"/>
      <c r="L34" s="7"/>
      <c r="M34" s="7"/>
      <c r="N34" s="7"/>
      <c r="O34" s="7"/>
      <c r="P34" s="7"/>
    </row>
    <row r="35" spans="1:16" ht="14.25" customHeight="1">
      <c r="A35" s="97"/>
      <c r="B35" s="97"/>
      <c r="C35" s="7"/>
      <c r="D35" s="7"/>
      <c r="E35" s="7"/>
      <c r="F35" s="7"/>
      <c r="G35" s="7"/>
      <c r="H35" s="7"/>
      <c r="I35" s="7"/>
      <c r="J35" s="7"/>
      <c r="K35" s="7"/>
      <c r="L35" s="7"/>
      <c r="M35" s="7"/>
      <c r="N35" s="7"/>
      <c r="O35" s="7"/>
      <c r="P35" s="7"/>
    </row>
    <row r="36" spans="1:16" ht="14.25" customHeight="1">
      <c r="A36" s="97"/>
      <c r="B36" s="97"/>
      <c r="C36" s="7"/>
      <c r="D36" s="7"/>
      <c r="E36" s="7"/>
      <c r="F36" s="7"/>
      <c r="G36" s="7"/>
      <c r="H36" s="7"/>
      <c r="I36" s="7"/>
      <c r="J36" s="7"/>
      <c r="K36" s="7"/>
      <c r="L36" s="7"/>
      <c r="M36" s="7"/>
      <c r="N36" s="7"/>
      <c r="O36" s="7"/>
      <c r="P36" s="7"/>
    </row>
    <row r="37" spans="1:16" ht="14.25" customHeight="1">
      <c r="A37" s="97"/>
      <c r="B37" s="97"/>
      <c r="C37" s="7"/>
      <c r="D37" s="7"/>
      <c r="E37" s="7"/>
      <c r="F37" s="7"/>
      <c r="G37" s="7"/>
      <c r="H37" s="7"/>
      <c r="I37" s="7"/>
      <c r="J37" s="7"/>
      <c r="K37" s="7"/>
      <c r="L37" s="7"/>
      <c r="M37" s="7"/>
      <c r="N37" s="7"/>
      <c r="O37" s="7"/>
      <c r="P37" s="7"/>
    </row>
    <row r="38" spans="1:16" ht="14.25" customHeight="1">
      <c r="A38" s="97"/>
      <c r="B38" s="97"/>
      <c r="C38" s="7"/>
      <c r="D38" s="7"/>
      <c r="E38" s="7"/>
      <c r="F38" s="7"/>
      <c r="G38" s="7"/>
      <c r="H38" s="7"/>
      <c r="I38" s="7"/>
      <c r="J38" s="7"/>
      <c r="K38" s="7"/>
      <c r="L38" s="7"/>
      <c r="M38" s="7"/>
      <c r="N38" s="7"/>
      <c r="O38" s="7"/>
      <c r="P38" s="7"/>
    </row>
    <row r="39" spans="1:16" ht="14.25" customHeight="1">
      <c r="A39" s="97"/>
      <c r="B39" s="97"/>
      <c r="C39" s="7"/>
      <c r="D39" s="7"/>
      <c r="E39" s="7"/>
      <c r="F39" s="7"/>
      <c r="G39" s="7"/>
      <c r="H39" s="7"/>
      <c r="I39" s="7"/>
      <c r="J39" s="7"/>
      <c r="K39" s="7"/>
      <c r="L39" s="7"/>
      <c r="M39" s="7"/>
      <c r="N39" s="7"/>
      <c r="O39" s="7"/>
      <c r="P39" s="7"/>
    </row>
    <row r="40" spans="1:16" ht="14.25" customHeight="1">
      <c r="A40" s="97"/>
      <c r="B40" s="97"/>
      <c r="C40" s="7"/>
      <c r="D40" s="7"/>
      <c r="E40" s="7"/>
      <c r="F40" s="7"/>
      <c r="G40" s="7"/>
      <c r="H40" s="7"/>
      <c r="I40" s="7"/>
      <c r="J40" s="7"/>
      <c r="K40" s="7"/>
      <c r="L40" s="7"/>
      <c r="M40" s="7"/>
      <c r="N40" s="7"/>
      <c r="O40" s="7"/>
      <c r="P40" s="7"/>
    </row>
    <row r="41" spans="1:16" ht="14.25" customHeight="1">
      <c r="A41" s="97"/>
      <c r="B41" s="97"/>
      <c r="C41" s="7"/>
      <c r="D41" s="7"/>
      <c r="E41" s="7"/>
      <c r="F41" s="7"/>
      <c r="G41" s="7"/>
      <c r="H41" s="7"/>
      <c r="I41" s="7"/>
      <c r="J41" s="7"/>
      <c r="K41" s="7"/>
      <c r="L41" s="7"/>
      <c r="M41" s="7"/>
      <c r="N41" s="7"/>
      <c r="O41" s="7"/>
      <c r="P41" s="7"/>
    </row>
    <row r="42" spans="1:16" ht="14.25" customHeight="1">
      <c r="A42" s="97"/>
      <c r="B42" s="97"/>
      <c r="C42" s="7"/>
      <c r="D42" s="7"/>
      <c r="E42" s="7"/>
      <c r="F42" s="7"/>
      <c r="G42" s="7"/>
      <c r="H42" s="7"/>
      <c r="I42" s="7"/>
      <c r="J42" s="7"/>
      <c r="K42" s="7"/>
      <c r="L42" s="7"/>
      <c r="M42" s="7"/>
      <c r="N42" s="7"/>
      <c r="O42" s="7"/>
      <c r="P42" s="7"/>
    </row>
    <row r="43" spans="1:16" ht="14.25" customHeight="1">
      <c r="A43" s="97"/>
      <c r="B43" s="97"/>
      <c r="C43" s="7"/>
      <c r="D43" s="7"/>
      <c r="E43" s="7"/>
      <c r="F43" s="7"/>
      <c r="G43" s="7"/>
      <c r="H43" s="7"/>
      <c r="I43" s="7"/>
      <c r="J43" s="7"/>
      <c r="K43" s="7"/>
      <c r="L43" s="7"/>
      <c r="M43" s="7"/>
      <c r="N43" s="7"/>
      <c r="O43" s="7"/>
      <c r="P43" s="7"/>
    </row>
    <row r="44" spans="1:16" ht="14.25" customHeight="1">
      <c r="A44" s="97"/>
      <c r="B44" s="97"/>
      <c r="C44" s="7"/>
      <c r="D44" s="7"/>
      <c r="E44" s="7"/>
      <c r="F44" s="7"/>
      <c r="G44" s="7"/>
      <c r="H44" s="7"/>
      <c r="I44" s="7"/>
      <c r="J44" s="7"/>
      <c r="K44" s="7"/>
      <c r="L44" s="7"/>
      <c r="M44" s="7"/>
      <c r="N44" s="7"/>
      <c r="O44" s="7"/>
      <c r="P44" s="7"/>
    </row>
    <row r="45" spans="1:16" ht="14.25" customHeight="1">
      <c r="A45" s="97"/>
      <c r="B45" s="97"/>
      <c r="C45" s="7"/>
      <c r="D45" s="7"/>
      <c r="E45" s="7"/>
      <c r="F45" s="7"/>
      <c r="G45" s="7"/>
      <c r="H45" s="7"/>
      <c r="I45" s="7"/>
      <c r="J45" s="7"/>
      <c r="K45" s="7"/>
      <c r="L45" s="7"/>
      <c r="M45" s="7"/>
      <c r="N45" s="7"/>
      <c r="O45" s="7"/>
      <c r="P45" s="7"/>
    </row>
    <row r="46" spans="1:16" ht="14.25" customHeight="1">
      <c r="A46" s="97"/>
      <c r="B46" s="97"/>
      <c r="C46" s="7"/>
      <c r="D46" s="7"/>
      <c r="E46" s="7"/>
      <c r="F46" s="7"/>
      <c r="G46" s="7"/>
      <c r="H46" s="7"/>
      <c r="I46" s="7"/>
      <c r="J46" s="7"/>
      <c r="K46" s="7"/>
      <c r="L46" s="7"/>
      <c r="M46" s="7"/>
      <c r="N46" s="7"/>
      <c r="O46" s="7"/>
      <c r="P46" s="7"/>
    </row>
    <row r="47" spans="1:16" ht="14.25" customHeight="1">
      <c r="A47" s="97"/>
      <c r="B47" s="97"/>
      <c r="C47" s="7"/>
      <c r="D47" s="7"/>
      <c r="E47" s="7"/>
      <c r="F47" s="7"/>
      <c r="G47" s="7"/>
      <c r="H47" s="7"/>
      <c r="I47" s="7"/>
      <c r="J47" s="7"/>
      <c r="K47" s="7"/>
      <c r="L47" s="7"/>
      <c r="M47" s="7"/>
      <c r="N47" s="7"/>
      <c r="O47" s="7"/>
      <c r="P47" s="7"/>
    </row>
    <row r="48" spans="1:16" ht="14.25" customHeight="1">
      <c r="A48" s="97"/>
      <c r="B48" s="97"/>
      <c r="C48" s="7"/>
      <c r="D48" s="7"/>
      <c r="E48" s="7"/>
      <c r="F48" s="7"/>
      <c r="G48" s="7"/>
      <c r="H48" s="7"/>
      <c r="I48" s="7"/>
      <c r="J48" s="7"/>
      <c r="K48" s="7"/>
      <c r="L48" s="7"/>
      <c r="M48" s="7"/>
      <c r="N48" s="7"/>
      <c r="O48" s="7"/>
      <c r="P48" s="7"/>
    </row>
    <row r="49" spans="1:16" ht="14.25" customHeight="1">
      <c r="A49" s="97"/>
      <c r="B49" s="97"/>
      <c r="C49" s="7"/>
      <c r="D49" s="7"/>
      <c r="E49" s="7"/>
      <c r="F49" s="7"/>
      <c r="G49" s="7"/>
      <c r="H49" s="7"/>
      <c r="I49" s="7"/>
      <c r="J49" s="7"/>
      <c r="K49" s="7"/>
      <c r="L49" s="7"/>
      <c r="M49" s="7"/>
      <c r="N49" s="7"/>
      <c r="O49" s="7"/>
      <c r="P49" s="7"/>
    </row>
    <row r="50" spans="1:16" ht="14.25" customHeight="1">
      <c r="A50" s="97"/>
      <c r="B50" s="97"/>
      <c r="C50" s="7"/>
      <c r="D50" s="7"/>
      <c r="E50" s="7"/>
      <c r="F50" s="7"/>
      <c r="G50" s="7"/>
      <c r="H50" s="7"/>
      <c r="I50" s="7"/>
      <c r="J50" s="7"/>
      <c r="K50" s="7"/>
      <c r="L50" s="7"/>
      <c r="M50" s="7"/>
      <c r="N50" s="7"/>
      <c r="O50" s="7"/>
      <c r="P50" s="7"/>
    </row>
    <row r="51" spans="1:16" ht="14.25" customHeight="1">
      <c r="A51" s="97"/>
      <c r="B51" s="97"/>
      <c r="C51" s="7"/>
      <c r="D51" s="7"/>
      <c r="E51" s="7"/>
      <c r="F51" s="7"/>
      <c r="G51" s="7"/>
      <c r="H51" s="7"/>
      <c r="I51" s="7"/>
      <c r="J51" s="7"/>
      <c r="K51" s="7"/>
      <c r="L51" s="7"/>
      <c r="M51" s="7"/>
      <c r="N51" s="7"/>
      <c r="O51" s="7"/>
      <c r="P51" s="7"/>
    </row>
    <row r="52" spans="1:16" ht="14.25" customHeight="1">
      <c r="A52" s="97"/>
      <c r="B52" s="97"/>
      <c r="C52" s="7"/>
      <c r="D52" s="7"/>
      <c r="E52" s="7"/>
      <c r="F52" s="7"/>
      <c r="G52" s="7"/>
      <c r="H52" s="7"/>
      <c r="I52" s="7"/>
      <c r="J52" s="7"/>
      <c r="K52" s="7"/>
      <c r="L52" s="7"/>
      <c r="M52" s="7"/>
      <c r="N52" s="7"/>
      <c r="O52" s="7"/>
      <c r="P52" s="7"/>
    </row>
    <row r="53" spans="1:16" ht="14.25" customHeight="1">
      <c r="A53" s="97"/>
      <c r="B53" s="97"/>
      <c r="C53" s="7"/>
      <c r="D53" s="7"/>
      <c r="E53" s="7"/>
      <c r="F53" s="7"/>
      <c r="G53" s="7"/>
      <c r="H53" s="7"/>
      <c r="I53" s="7"/>
      <c r="J53" s="7"/>
      <c r="K53" s="7"/>
      <c r="L53" s="7"/>
      <c r="M53" s="7"/>
      <c r="N53" s="7"/>
      <c r="O53" s="7"/>
      <c r="P53" s="7"/>
    </row>
    <row r="54" spans="1:16" ht="14.25" customHeight="1">
      <c r="A54" s="97"/>
      <c r="B54" s="97"/>
      <c r="C54" s="7"/>
      <c r="D54" s="7"/>
      <c r="E54" s="7"/>
      <c r="F54" s="7"/>
      <c r="G54" s="7"/>
      <c r="H54" s="7"/>
      <c r="I54" s="7"/>
      <c r="J54" s="7"/>
      <c r="K54" s="7"/>
      <c r="L54" s="7"/>
      <c r="M54" s="7"/>
      <c r="N54" s="7"/>
      <c r="O54" s="7"/>
      <c r="P54" s="7"/>
    </row>
    <row r="55" spans="1:16" ht="14.25" customHeight="1">
      <c r="A55" s="97"/>
      <c r="B55" s="97"/>
      <c r="C55" s="7"/>
      <c r="D55" s="7"/>
      <c r="E55" s="7"/>
      <c r="F55" s="7"/>
      <c r="G55" s="7"/>
      <c r="H55" s="7"/>
      <c r="I55" s="7"/>
      <c r="J55" s="7"/>
      <c r="K55" s="7"/>
      <c r="L55" s="7"/>
      <c r="M55" s="7"/>
      <c r="N55" s="7"/>
      <c r="O55" s="7"/>
      <c r="P55" s="7"/>
    </row>
    <row r="56" spans="1:16" ht="14.25" customHeight="1">
      <c r="A56" s="97"/>
      <c r="B56" s="97"/>
      <c r="C56" s="7"/>
      <c r="D56" s="7"/>
      <c r="E56" s="7"/>
      <c r="F56" s="7"/>
      <c r="G56" s="7"/>
      <c r="H56" s="7"/>
      <c r="I56" s="7"/>
      <c r="J56" s="7"/>
      <c r="K56" s="7"/>
      <c r="L56" s="7"/>
      <c r="M56" s="7"/>
      <c r="N56" s="7"/>
      <c r="O56" s="7"/>
      <c r="P56" s="7"/>
    </row>
    <row r="57" spans="1:16" ht="14.25" customHeight="1">
      <c r="A57" s="97"/>
      <c r="B57" s="97"/>
      <c r="C57" s="7"/>
      <c r="D57" s="7"/>
      <c r="E57" s="7"/>
      <c r="F57" s="7"/>
      <c r="G57" s="7"/>
      <c r="H57" s="7"/>
      <c r="I57" s="7"/>
      <c r="J57" s="7"/>
      <c r="K57" s="7"/>
      <c r="L57" s="7"/>
      <c r="M57" s="7"/>
      <c r="N57" s="7"/>
      <c r="O57" s="7"/>
      <c r="P57" s="7"/>
    </row>
    <row r="58" spans="1:16" ht="14.25" customHeight="1">
      <c r="A58" s="97"/>
      <c r="B58" s="97"/>
      <c r="C58" s="7"/>
      <c r="D58" s="7"/>
      <c r="E58" s="7"/>
      <c r="F58" s="7"/>
      <c r="G58" s="7"/>
      <c r="H58" s="7"/>
      <c r="I58" s="7"/>
      <c r="J58" s="7"/>
      <c r="K58" s="7"/>
      <c r="L58" s="7"/>
      <c r="M58" s="7"/>
      <c r="N58" s="7"/>
      <c r="O58" s="7"/>
      <c r="P58" s="7"/>
    </row>
    <row r="59" spans="1:16" ht="14.25" customHeight="1">
      <c r="A59" s="97"/>
      <c r="B59" s="97"/>
      <c r="C59" s="7"/>
      <c r="D59" s="7"/>
      <c r="E59" s="7"/>
      <c r="F59" s="7"/>
      <c r="G59" s="7"/>
      <c r="H59" s="7"/>
      <c r="I59" s="7"/>
      <c r="J59" s="7"/>
      <c r="K59" s="7"/>
      <c r="L59" s="7"/>
      <c r="M59" s="7"/>
      <c r="N59" s="7"/>
      <c r="O59" s="7"/>
      <c r="P59" s="7"/>
    </row>
    <row r="60" spans="1:16" ht="14.25" customHeight="1">
      <c r="A60" s="97"/>
      <c r="B60" s="97"/>
      <c r="C60" s="7"/>
      <c r="D60" s="7"/>
      <c r="E60" s="7"/>
      <c r="F60" s="7"/>
      <c r="G60" s="7"/>
      <c r="H60" s="7"/>
      <c r="I60" s="7"/>
      <c r="J60" s="7"/>
      <c r="K60" s="7"/>
      <c r="L60" s="7"/>
      <c r="M60" s="7"/>
      <c r="N60" s="7"/>
      <c r="O60" s="7"/>
      <c r="P60" s="7"/>
    </row>
    <row r="61" spans="1:16" ht="14.25" customHeight="1">
      <c r="A61" s="97"/>
      <c r="B61" s="97"/>
      <c r="C61" s="7"/>
      <c r="D61" s="7"/>
      <c r="E61" s="7"/>
      <c r="F61" s="7"/>
      <c r="G61" s="7"/>
      <c r="H61" s="7"/>
      <c r="I61" s="7"/>
      <c r="J61" s="7"/>
      <c r="K61" s="7"/>
      <c r="L61" s="7"/>
      <c r="M61" s="7"/>
      <c r="N61" s="7"/>
      <c r="O61" s="7"/>
      <c r="P61" s="7"/>
    </row>
    <row r="62" spans="1:16" ht="14.25" customHeight="1">
      <c r="A62" s="97"/>
      <c r="B62" s="97"/>
      <c r="C62" s="7"/>
      <c r="D62" s="7"/>
      <c r="E62" s="7"/>
      <c r="F62" s="7"/>
      <c r="G62" s="7"/>
      <c r="H62" s="7"/>
      <c r="I62" s="7"/>
      <c r="J62" s="7"/>
      <c r="K62" s="7"/>
      <c r="L62" s="7"/>
      <c r="M62" s="7"/>
      <c r="N62" s="7"/>
      <c r="O62" s="7"/>
      <c r="P62" s="7"/>
    </row>
    <row r="63" spans="1:16" ht="14.25" customHeight="1">
      <c r="A63" s="97"/>
      <c r="B63" s="97"/>
      <c r="C63" s="7"/>
      <c r="D63" s="7"/>
      <c r="E63" s="7"/>
      <c r="F63" s="7"/>
      <c r="G63" s="7"/>
      <c r="H63" s="7"/>
      <c r="I63" s="7"/>
      <c r="J63" s="7"/>
      <c r="K63" s="7"/>
      <c r="L63" s="7"/>
      <c r="M63" s="7"/>
      <c r="N63" s="7"/>
      <c r="O63" s="7"/>
      <c r="P63" s="7"/>
    </row>
    <row r="64" spans="1:16" ht="14.25" customHeight="1">
      <c r="A64" s="97"/>
      <c r="B64" s="97"/>
      <c r="C64" s="7"/>
      <c r="D64" s="7"/>
      <c r="E64" s="7"/>
      <c r="F64" s="7"/>
      <c r="G64" s="7"/>
      <c r="H64" s="7"/>
      <c r="I64" s="7"/>
      <c r="J64" s="7"/>
      <c r="K64" s="7"/>
      <c r="L64" s="7"/>
      <c r="M64" s="7"/>
      <c r="N64" s="7"/>
      <c r="O64" s="7"/>
      <c r="P64" s="7"/>
    </row>
    <row r="65" spans="1:16" ht="14.25" customHeight="1">
      <c r="A65" s="97"/>
      <c r="B65" s="97"/>
      <c r="C65" s="7"/>
      <c r="D65" s="7"/>
      <c r="E65" s="7"/>
      <c r="F65" s="7"/>
      <c r="G65" s="7"/>
      <c r="H65" s="7"/>
      <c r="I65" s="7"/>
      <c r="J65" s="7"/>
      <c r="K65" s="7"/>
      <c r="L65" s="7"/>
      <c r="M65" s="7"/>
      <c r="N65" s="7"/>
      <c r="O65" s="7"/>
      <c r="P65" s="7"/>
    </row>
    <row r="66" spans="1:16" ht="14.25" customHeight="1">
      <c r="A66" s="97"/>
      <c r="B66" s="97"/>
      <c r="C66" s="7"/>
      <c r="D66" s="7"/>
      <c r="E66" s="7"/>
      <c r="F66" s="7"/>
      <c r="G66" s="7"/>
      <c r="H66" s="7"/>
      <c r="I66" s="7"/>
      <c r="J66" s="7"/>
      <c r="K66" s="7"/>
      <c r="L66" s="7"/>
      <c r="M66" s="7"/>
      <c r="N66" s="7"/>
      <c r="O66" s="7"/>
      <c r="P66" s="7"/>
    </row>
    <row r="67" spans="1:16" ht="14.25" customHeight="1">
      <c r="A67" s="97"/>
      <c r="B67" s="97"/>
      <c r="C67" s="7"/>
      <c r="D67" s="7"/>
      <c r="E67" s="7"/>
      <c r="F67" s="7"/>
      <c r="G67" s="7"/>
      <c r="H67" s="7"/>
      <c r="I67" s="7"/>
      <c r="J67" s="7"/>
      <c r="K67" s="7"/>
      <c r="L67" s="7"/>
      <c r="M67" s="7"/>
      <c r="N67" s="7"/>
      <c r="O67" s="7"/>
      <c r="P67" s="7"/>
    </row>
    <row r="68" spans="1:16" ht="14.25" customHeight="1">
      <c r="A68" s="97"/>
      <c r="B68" s="97"/>
      <c r="C68" s="7"/>
      <c r="D68" s="7"/>
      <c r="E68" s="7"/>
      <c r="F68" s="7"/>
      <c r="G68" s="7"/>
      <c r="H68" s="7"/>
      <c r="I68" s="7"/>
      <c r="J68" s="7"/>
      <c r="K68" s="7"/>
      <c r="L68" s="7"/>
      <c r="M68" s="7"/>
      <c r="N68" s="7"/>
      <c r="O68" s="7"/>
      <c r="P68" s="7"/>
    </row>
    <row r="69" spans="1:16" ht="14.25" customHeight="1">
      <c r="A69" s="97"/>
      <c r="B69" s="97"/>
      <c r="C69" s="7"/>
      <c r="D69" s="7"/>
      <c r="E69" s="7"/>
      <c r="F69" s="7"/>
      <c r="G69" s="7"/>
      <c r="H69" s="7"/>
      <c r="I69" s="7"/>
      <c r="J69" s="7"/>
      <c r="K69" s="7"/>
      <c r="L69" s="7"/>
      <c r="M69" s="7"/>
      <c r="N69" s="7"/>
      <c r="O69" s="7"/>
      <c r="P69" s="7"/>
    </row>
    <row r="70" spans="1:16" ht="14.25" customHeight="1">
      <c r="A70" s="97"/>
      <c r="B70" s="97"/>
      <c r="C70" s="7"/>
      <c r="D70" s="7"/>
      <c r="E70" s="7"/>
      <c r="F70" s="7"/>
      <c r="G70" s="7"/>
      <c r="H70" s="7"/>
      <c r="I70" s="7"/>
      <c r="J70" s="7"/>
      <c r="K70" s="7"/>
      <c r="L70" s="7"/>
      <c r="M70" s="7"/>
      <c r="N70" s="7"/>
      <c r="O70" s="7"/>
      <c r="P70" s="7"/>
    </row>
    <row r="71" spans="1:16" ht="14.25" customHeight="1">
      <c r="A71" s="97"/>
      <c r="B71" s="97"/>
      <c r="C71" s="7"/>
      <c r="D71" s="7"/>
      <c r="E71" s="7"/>
      <c r="F71" s="7"/>
      <c r="G71" s="7"/>
      <c r="H71" s="7"/>
      <c r="I71" s="7"/>
      <c r="J71" s="7"/>
      <c r="K71" s="7"/>
      <c r="L71" s="7"/>
      <c r="M71" s="7"/>
      <c r="N71" s="7"/>
      <c r="O71" s="7"/>
      <c r="P71" s="7"/>
    </row>
    <row r="72" spans="1:16" ht="14.25" customHeight="1">
      <c r="A72" s="97"/>
      <c r="B72" s="97"/>
      <c r="C72" s="7"/>
      <c r="D72" s="7"/>
      <c r="E72" s="7"/>
      <c r="F72" s="7"/>
      <c r="G72" s="7"/>
      <c r="H72" s="7"/>
      <c r="I72" s="7"/>
      <c r="J72" s="7"/>
      <c r="K72" s="7"/>
      <c r="L72" s="7"/>
      <c r="M72" s="7"/>
      <c r="N72" s="7"/>
      <c r="O72" s="7"/>
      <c r="P72" s="7"/>
    </row>
    <row r="73" spans="1:16" ht="14.25" customHeight="1">
      <c r="A73" s="97"/>
      <c r="B73" s="97"/>
      <c r="C73" s="7"/>
      <c r="D73" s="7"/>
      <c r="E73" s="7"/>
      <c r="F73" s="7"/>
      <c r="G73" s="7"/>
      <c r="H73" s="7"/>
      <c r="I73" s="7"/>
      <c r="J73" s="7"/>
      <c r="K73" s="7"/>
      <c r="L73" s="7"/>
      <c r="M73" s="7"/>
      <c r="N73" s="7"/>
      <c r="O73" s="7"/>
      <c r="P73" s="7"/>
    </row>
    <row r="74" spans="1:16" ht="14.25" customHeight="1">
      <c r="A74" s="97"/>
      <c r="B74" s="97"/>
      <c r="C74" s="7"/>
      <c r="D74" s="7"/>
      <c r="E74" s="7"/>
      <c r="F74" s="7"/>
      <c r="G74" s="7"/>
      <c r="H74" s="7"/>
      <c r="I74" s="7"/>
      <c r="J74" s="7"/>
      <c r="K74" s="7"/>
      <c r="L74" s="7"/>
      <c r="M74" s="7"/>
      <c r="N74" s="7"/>
      <c r="O74" s="7"/>
      <c r="P74" s="7"/>
    </row>
    <row r="75" spans="1:16" ht="14.25" customHeight="1">
      <c r="A75" s="97"/>
      <c r="B75" s="97"/>
      <c r="C75" s="7"/>
      <c r="D75" s="7"/>
      <c r="E75" s="7"/>
      <c r="F75" s="7"/>
      <c r="G75" s="7"/>
      <c r="H75" s="7"/>
      <c r="I75" s="7"/>
      <c r="J75" s="7"/>
      <c r="K75" s="7"/>
      <c r="L75" s="7"/>
      <c r="M75" s="7"/>
      <c r="N75" s="7"/>
      <c r="O75" s="7"/>
      <c r="P75" s="7"/>
    </row>
    <row r="76" spans="1:16" ht="14.25" customHeight="1">
      <c r="A76" s="97"/>
      <c r="B76" s="97"/>
      <c r="C76" s="7"/>
      <c r="D76" s="7"/>
      <c r="E76" s="7"/>
      <c r="F76" s="7"/>
      <c r="G76" s="7"/>
      <c r="H76" s="7"/>
      <c r="I76" s="7"/>
      <c r="J76" s="7"/>
      <c r="K76" s="7"/>
      <c r="L76" s="7"/>
      <c r="M76" s="7"/>
      <c r="N76" s="7"/>
      <c r="O76" s="7"/>
      <c r="P76" s="7"/>
    </row>
    <row r="77" spans="1:16" ht="14.25" customHeight="1">
      <c r="A77" s="97"/>
      <c r="B77" s="97"/>
      <c r="C77" s="7"/>
      <c r="D77" s="7"/>
      <c r="E77" s="7"/>
      <c r="F77" s="7"/>
      <c r="G77" s="7"/>
      <c r="H77" s="7"/>
      <c r="I77" s="7"/>
      <c r="J77" s="7"/>
      <c r="K77" s="7"/>
      <c r="L77" s="7"/>
      <c r="M77" s="7"/>
      <c r="N77" s="7"/>
      <c r="O77" s="7"/>
      <c r="P77" s="7"/>
    </row>
    <row r="78" spans="1:16" ht="14.25" customHeight="1">
      <c r="A78" s="97"/>
      <c r="B78" s="97"/>
      <c r="C78" s="7"/>
      <c r="D78" s="7"/>
      <c r="E78" s="7"/>
      <c r="F78" s="7"/>
      <c r="G78" s="7"/>
      <c r="H78" s="7"/>
      <c r="I78" s="7"/>
      <c r="J78" s="7"/>
      <c r="K78" s="7"/>
      <c r="L78" s="7"/>
      <c r="M78" s="7"/>
      <c r="N78" s="7"/>
      <c r="O78" s="7"/>
      <c r="P78" s="7"/>
    </row>
    <row r="79" spans="1:16" ht="14.25" customHeight="1">
      <c r="A79" s="97"/>
      <c r="B79" s="97"/>
      <c r="C79" s="7"/>
      <c r="D79" s="7"/>
      <c r="E79" s="7"/>
      <c r="F79" s="7"/>
      <c r="G79" s="7"/>
      <c r="H79" s="7"/>
      <c r="I79" s="7"/>
      <c r="J79" s="7"/>
      <c r="K79" s="7"/>
      <c r="L79" s="7"/>
      <c r="M79" s="7"/>
      <c r="N79" s="7"/>
      <c r="O79" s="7"/>
      <c r="P79" s="7"/>
    </row>
    <row r="80" spans="1:16" ht="14.25" customHeight="1">
      <c r="A80" s="97"/>
      <c r="B80" s="97"/>
      <c r="C80" s="7"/>
      <c r="D80" s="7"/>
      <c r="E80" s="7"/>
      <c r="F80" s="7"/>
      <c r="G80" s="7"/>
      <c r="H80" s="7"/>
      <c r="I80" s="7"/>
      <c r="J80" s="7"/>
      <c r="K80" s="7"/>
      <c r="L80" s="7"/>
      <c r="M80" s="7"/>
      <c r="N80" s="7"/>
      <c r="O80" s="7"/>
      <c r="P80" s="7"/>
    </row>
    <row r="81" spans="1:16" ht="14.25" customHeight="1">
      <c r="A81" s="97"/>
      <c r="B81" s="97"/>
      <c r="C81" s="7"/>
      <c r="D81" s="7"/>
      <c r="E81" s="7"/>
      <c r="F81" s="7"/>
      <c r="G81" s="7"/>
      <c r="H81" s="7"/>
      <c r="I81" s="7"/>
      <c r="J81" s="7"/>
      <c r="K81" s="7"/>
      <c r="L81" s="7"/>
      <c r="M81" s="7"/>
      <c r="N81" s="7"/>
      <c r="O81" s="7"/>
      <c r="P81" s="7"/>
    </row>
    <row r="82" spans="1:16" ht="14.25" customHeight="1">
      <c r="A82" s="97"/>
      <c r="B82" s="97"/>
      <c r="C82" s="7"/>
      <c r="D82" s="7"/>
      <c r="E82" s="7"/>
      <c r="F82" s="7"/>
      <c r="G82" s="7"/>
      <c r="H82" s="7"/>
      <c r="I82" s="7"/>
      <c r="J82" s="7"/>
      <c r="K82" s="7"/>
      <c r="L82" s="7"/>
      <c r="M82" s="7"/>
      <c r="N82" s="7"/>
      <c r="O82" s="7"/>
      <c r="P82" s="7"/>
    </row>
    <row r="83" spans="1:16" ht="14.25" customHeight="1">
      <c r="A83" s="97"/>
      <c r="B83" s="97"/>
      <c r="C83" s="7"/>
      <c r="D83" s="7"/>
      <c r="E83" s="7"/>
      <c r="F83" s="7"/>
      <c r="G83" s="7"/>
      <c r="H83" s="7"/>
      <c r="I83" s="7"/>
      <c r="J83" s="7"/>
      <c r="K83" s="7"/>
      <c r="L83" s="7"/>
      <c r="M83" s="7"/>
      <c r="N83" s="7"/>
      <c r="O83" s="7"/>
      <c r="P83" s="7"/>
    </row>
    <row r="84" spans="1:16" ht="14.25" customHeight="1">
      <c r="A84" s="97"/>
      <c r="B84" s="97"/>
      <c r="C84" s="7"/>
      <c r="D84" s="7"/>
      <c r="E84" s="7"/>
      <c r="F84" s="7"/>
      <c r="G84" s="7"/>
      <c r="H84" s="7"/>
      <c r="I84" s="7"/>
      <c r="J84" s="7"/>
      <c r="K84" s="7"/>
      <c r="L84" s="7"/>
      <c r="M84" s="7"/>
      <c r="N84" s="7"/>
      <c r="O84" s="7"/>
      <c r="P84" s="7"/>
    </row>
    <row r="85" spans="1:16" ht="14.25" customHeight="1">
      <c r="A85" s="97"/>
      <c r="B85" s="97"/>
      <c r="C85" s="7"/>
      <c r="D85" s="7"/>
      <c r="E85" s="7"/>
      <c r="F85" s="7"/>
      <c r="G85" s="7"/>
      <c r="H85" s="7"/>
      <c r="I85" s="7"/>
      <c r="J85" s="7"/>
      <c r="K85" s="7"/>
      <c r="L85" s="7"/>
      <c r="M85" s="7"/>
      <c r="N85" s="7"/>
      <c r="O85" s="7"/>
      <c r="P85" s="7"/>
    </row>
    <row r="86" spans="1:16" ht="14.25" customHeight="1">
      <c r="A86" s="97"/>
      <c r="B86" s="97"/>
      <c r="C86" s="7"/>
      <c r="D86" s="7"/>
      <c r="E86" s="7"/>
      <c r="F86" s="7"/>
      <c r="G86" s="7"/>
      <c r="H86" s="7"/>
      <c r="I86" s="7"/>
      <c r="J86" s="7"/>
      <c r="K86" s="7"/>
      <c r="L86" s="7"/>
      <c r="M86" s="7"/>
      <c r="N86" s="7"/>
      <c r="O86" s="7"/>
      <c r="P86" s="7"/>
    </row>
    <row r="87" spans="1:16" ht="14.25" customHeight="1">
      <c r="A87" s="97"/>
      <c r="B87" s="97"/>
      <c r="C87" s="7"/>
      <c r="D87" s="7"/>
      <c r="E87" s="7"/>
      <c r="F87" s="7"/>
      <c r="G87" s="7"/>
      <c r="H87" s="7"/>
      <c r="I87" s="7"/>
      <c r="J87" s="7"/>
      <c r="K87" s="7"/>
      <c r="L87" s="7"/>
      <c r="M87" s="7"/>
      <c r="N87" s="7"/>
      <c r="O87" s="7"/>
      <c r="P87" s="7"/>
    </row>
    <row r="88" spans="1:16" ht="14.25" customHeight="1">
      <c r="A88" s="97"/>
      <c r="B88" s="97"/>
      <c r="C88" s="7"/>
      <c r="D88" s="7"/>
      <c r="E88" s="7"/>
      <c r="F88" s="7"/>
      <c r="G88" s="7"/>
      <c r="H88" s="7"/>
      <c r="I88" s="7"/>
      <c r="J88" s="7"/>
      <c r="K88" s="7"/>
      <c r="L88" s="7"/>
      <c r="M88" s="7"/>
      <c r="N88" s="7"/>
      <c r="O88" s="7"/>
      <c r="P88" s="7"/>
    </row>
    <row r="89" spans="1:16" ht="14.25" customHeight="1">
      <c r="A89" s="97"/>
      <c r="B89" s="97"/>
      <c r="C89" s="7"/>
      <c r="D89" s="7"/>
      <c r="E89" s="7"/>
      <c r="F89" s="7"/>
      <c r="G89" s="7"/>
      <c r="H89" s="7"/>
      <c r="I89" s="7"/>
      <c r="J89" s="7"/>
      <c r="K89" s="7"/>
      <c r="L89" s="7"/>
      <c r="M89" s="7"/>
      <c r="N89" s="7"/>
      <c r="O89" s="7"/>
      <c r="P89" s="7"/>
    </row>
    <row r="90" spans="1:16" ht="14.25" customHeight="1">
      <c r="A90" s="97"/>
      <c r="B90" s="97"/>
      <c r="C90" s="7"/>
      <c r="D90" s="7"/>
      <c r="E90" s="7"/>
      <c r="F90" s="7"/>
      <c r="G90" s="7"/>
      <c r="H90" s="7"/>
      <c r="I90" s="7"/>
      <c r="J90" s="7"/>
      <c r="K90" s="7"/>
      <c r="L90" s="7"/>
      <c r="M90" s="7"/>
      <c r="N90" s="7"/>
      <c r="O90" s="7"/>
      <c r="P90" s="7"/>
    </row>
    <row r="91" spans="1:16" ht="14.25" customHeight="1">
      <c r="A91" s="97"/>
      <c r="B91" s="97"/>
      <c r="C91" s="7"/>
      <c r="D91" s="7"/>
      <c r="E91" s="7"/>
      <c r="F91" s="7"/>
      <c r="G91" s="7"/>
      <c r="H91" s="7"/>
      <c r="I91" s="7"/>
      <c r="J91" s="7"/>
      <c r="K91" s="7"/>
      <c r="L91" s="7"/>
      <c r="M91" s="7"/>
      <c r="N91" s="7"/>
      <c r="O91" s="7"/>
      <c r="P91" s="7"/>
    </row>
    <row r="92" spans="1:16" ht="14.25" customHeight="1">
      <c r="A92" s="97"/>
      <c r="B92" s="97"/>
      <c r="C92" s="7"/>
      <c r="D92" s="7"/>
      <c r="E92" s="7"/>
      <c r="F92" s="7"/>
      <c r="G92" s="7"/>
      <c r="H92" s="7"/>
      <c r="I92" s="7"/>
      <c r="J92" s="7"/>
      <c r="K92" s="7"/>
      <c r="L92" s="7"/>
      <c r="M92" s="7"/>
      <c r="N92" s="7"/>
      <c r="O92" s="7"/>
      <c r="P92" s="7"/>
    </row>
    <row r="93" spans="1:16" ht="14.25" customHeight="1">
      <c r="A93" s="97"/>
      <c r="B93" s="97"/>
      <c r="C93" s="7"/>
      <c r="D93" s="7"/>
      <c r="E93" s="7"/>
      <c r="F93" s="7"/>
      <c r="G93" s="7"/>
      <c r="H93" s="7"/>
      <c r="I93" s="7"/>
      <c r="J93" s="7"/>
      <c r="K93" s="7"/>
      <c r="L93" s="7"/>
      <c r="M93" s="7"/>
      <c r="N93" s="7"/>
      <c r="O93" s="7"/>
      <c r="P93" s="7"/>
    </row>
    <row r="94" spans="1:16" ht="14.25" customHeight="1">
      <c r="A94" s="97"/>
      <c r="B94" s="97"/>
      <c r="C94" s="7"/>
      <c r="D94" s="7"/>
      <c r="E94" s="7"/>
      <c r="F94" s="7"/>
      <c r="G94" s="7"/>
      <c r="H94" s="7"/>
      <c r="I94" s="7"/>
      <c r="J94" s="7"/>
      <c r="K94" s="7"/>
      <c r="L94" s="7"/>
      <c r="M94" s="7"/>
      <c r="N94" s="7"/>
      <c r="O94" s="7"/>
      <c r="P94" s="7"/>
    </row>
    <row r="95" spans="1:16" ht="14.25" customHeight="1">
      <c r="A95" s="97"/>
      <c r="B95" s="97"/>
      <c r="C95" s="7"/>
      <c r="D95" s="7"/>
      <c r="E95" s="7"/>
      <c r="F95" s="7"/>
      <c r="G95" s="7"/>
      <c r="H95" s="7"/>
      <c r="I95" s="7"/>
      <c r="J95" s="7"/>
      <c r="K95" s="7"/>
      <c r="L95" s="7"/>
      <c r="M95" s="7"/>
      <c r="N95" s="7"/>
      <c r="O95" s="7"/>
      <c r="P95" s="7"/>
    </row>
    <row r="96" spans="1:16" ht="14.25" customHeight="1">
      <c r="A96" s="97"/>
      <c r="B96" s="97"/>
      <c r="C96" s="7"/>
      <c r="D96" s="7"/>
      <c r="E96" s="7"/>
      <c r="F96" s="7"/>
      <c r="G96" s="7"/>
      <c r="H96" s="7"/>
      <c r="I96" s="7"/>
      <c r="J96" s="7"/>
      <c r="K96" s="7"/>
      <c r="L96" s="7"/>
      <c r="M96" s="7"/>
      <c r="N96" s="7"/>
      <c r="O96" s="7"/>
      <c r="P96" s="7"/>
    </row>
    <row r="97" spans="1:16" ht="14.25" customHeight="1">
      <c r="A97" s="97"/>
      <c r="B97" s="97"/>
      <c r="C97" s="7"/>
      <c r="D97" s="7"/>
      <c r="E97" s="7"/>
      <c r="F97" s="7"/>
      <c r="G97" s="7"/>
      <c r="H97" s="7"/>
      <c r="I97" s="7"/>
      <c r="J97" s="7"/>
      <c r="K97" s="7"/>
      <c r="L97" s="7"/>
      <c r="M97" s="7"/>
      <c r="N97" s="7"/>
      <c r="O97" s="7"/>
      <c r="P97" s="7"/>
    </row>
    <row r="98" spans="1:16" ht="14.25" customHeight="1">
      <c r="A98" s="97"/>
      <c r="B98" s="97"/>
      <c r="C98" s="7"/>
      <c r="D98" s="7"/>
      <c r="E98" s="7"/>
      <c r="F98" s="7"/>
      <c r="G98" s="7"/>
      <c r="H98" s="7"/>
      <c r="I98" s="7"/>
      <c r="J98" s="7"/>
      <c r="K98" s="7"/>
      <c r="L98" s="7"/>
      <c r="M98" s="7"/>
      <c r="N98" s="7"/>
      <c r="O98" s="7"/>
      <c r="P98" s="7"/>
    </row>
    <row r="99" spans="1:16" ht="14.25" customHeight="1">
      <c r="A99" s="97"/>
      <c r="B99" s="97"/>
      <c r="C99" s="7"/>
      <c r="D99" s="7"/>
      <c r="E99" s="7"/>
      <c r="F99" s="7"/>
      <c r="G99" s="7"/>
      <c r="H99" s="7"/>
      <c r="I99" s="7"/>
      <c r="J99" s="7"/>
      <c r="K99" s="7"/>
      <c r="L99" s="7"/>
      <c r="M99" s="7"/>
      <c r="N99" s="7"/>
      <c r="O99" s="7"/>
      <c r="P99" s="7"/>
    </row>
    <row r="100" spans="1:16" ht="14.25" customHeight="1">
      <c r="A100" s="97"/>
      <c r="B100" s="97"/>
      <c r="C100" s="7"/>
      <c r="D100" s="7"/>
      <c r="E100" s="7"/>
      <c r="F100" s="7"/>
      <c r="G100" s="7"/>
      <c r="H100" s="7"/>
      <c r="I100" s="7"/>
      <c r="J100" s="7"/>
      <c r="K100" s="7"/>
      <c r="L100" s="7"/>
      <c r="M100" s="7"/>
      <c r="N100" s="7"/>
      <c r="O100" s="7"/>
      <c r="P100" s="7"/>
    </row>
    <row r="101" spans="1:16" ht="14.25" customHeight="1">
      <c r="A101" s="97"/>
      <c r="B101" s="97"/>
      <c r="C101" s="7"/>
      <c r="D101" s="7"/>
      <c r="E101" s="7"/>
      <c r="F101" s="7"/>
      <c r="G101" s="7"/>
      <c r="H101" s="7"/>
      <c r="I101" s="7"/>
      <c r="J101" s="7"/>
      <c r="K101" s="7"/>
      <c r="L101" s="7"/>
      <c r="M101" s="7"/>
      <c r="N101" s="7"/>
      <c r="O101" s="7"/>
      <c r="P101" s="7"/>
    </row>
    <row r="102" spans="1:16" ht="14.25" customHeight="1">
      <c r="A102" s="97"/>
      <c r="B102" s="97"/>
      <c r="C102" s="7"/>
      <c r="D102" s="7"/>
      <c r="E102" s="7"/>
      <c r="F102" s="7"/>
      <c r="G102" s="7"/>
      <c r="H102" s="7"/>
      <c r="I102" s="7"/>
      <c r="J102" s="7"/>
      <c r="K102" s="7"/>
      <c r="L102" s="7"/>
      <c r="M102" s="7"/>
      <c r="N102" s="7"/>
      <c r="O102" s="7"/>
      <c r="P102" s="7"/>
    </row>
    <row r="103" spans="1:16" ht="14.25" customHeight="1">
      <c r="A103" s="97"/>
      <c r="B103" s="97"/>
      <c r="C103" s="7"/>
      <c r="D103" s="7"/>
      <c r="E103" s="7"/>
      <c r="F103" s="7"/>
      <c r="G103" s="7"/>
      <c r="H103" s="7"/>
      <c r="I103" s="7"/>
      <c r="J103" s="7"/>
      <c r="K103" s="7"/>
      <c r="L103" s="7"/>
      <c r="M103" s="7"/>
      <c r="N103" s="7"/>
      <c r="O103" s="7"/>
      <c r="P103" s="7"/>
    </row>
    <row r="104" spans="1:16" ht="14.25" customHeight="1">
      <c r="A104" s="97"/>
      <c r="B104" s="97"/>
      <c r="C104" s="7"/>
      <c r="D104" s="7"/>
      <c r="E104" s="7"/>
      <c r="F104" s="7"/>
      <c r="G104" s="7"/>
      <c r="H104" s="7"/>
      <c r="I104" s="7"/>
      <c r="J104" s="7"/>
      <c r="K104" s="7"/>
      <c r="L104" s="7"/>
      <c r="M104" s="7"/>
      <c r="N104" s="7"/>
      <c r="O104" s="7"/>
      <c r="P104" s="7"/>
    </row>
    <row r="105" spans="1:16" ht="14.25" customHeight="1">
      <c r="A105" s="97"/>
      <c r="B105" s="97"/>
      <c r="C105" s="7"/>
      <c r="D105" s="7"/>
      <c r="E105" s="7"/>
      <c r="F105" s="7"/>
      <c r="G105" s="7"/>
      <c r="H105" s="7"/>
      <c r="I105" s="7"/>
      <c r="J105" s="7"/>
      <c r="K105" s="7"/>
      <c r="L105" s="7"/>
      <c r="M105" s="7"/>
      <c r="N105" s="7"/>
      <c r="O105" s="7"/>
      <c r="P105" s="7"/>
    </row>
    <row r="106" spans="1:16" ht="14.25" customHeight="1">
      <c r="A106" s="97"/>
      <c r="B106" s="97"/>
      <c r="C106" s="7"/>
      <c r="D106" s="7"/>
      <c r="E106" s="7"/>
      <c r="F106" s="7"/>
      <c r="G106" s="7"/>
      <c r="H106" s="7"/>
      <c r="I106" s="7"/>
      <c r="J106" s="7"/>
      <c r="K106" s="7"/>
      <c r="L106" s="7"/>
      <c r="M106" s="7"/>
      <c r="N106" s="7"/>
      <c r="O106" s="7"/>
      <c r="P106" s="7"/>
    </row>
    <row r="107" spans="1:16" ht="14.25" customHeight="1">
      <c r="A107" s="97"/>
      <c r="B107" s="97"/>
      <c r="C107" s="7"/>
      <c r="D107" s="7"/>
      <c r="E107" s="7"/>
      <c r="F107" s="7"/>
      <c r="G107" s="7"/>
      <c r="H107" s="7"/>
      <c r="I107" s="7"/>
      <c r="J107" s="7"/>
      <c r="K107" s="7"/>
      <c r="L107" s="7"/>
      <c r="M107" s="7"/>
      <c r="N107" s="7"/>
      <c r="O107" s="7"/>
      <c r="P107" s="7"/>
    </row>
    <row r="108" spans="1:16" ht="14.25" customHeight="1">
      <c r="A108" s="97"/>
      <c r="B108" s="97"/>
      <c r="C108" s="7"/>
      <c r="D108" s="7"/>
      <c r="E108" s="7"/>
      <c r="F108" s="7"/>
      <c r="G108" s="7"/>
      <c r="H108" s="7"/>
      <c r="I108" s="7"/>
      <c r="J108" s="7"/>
      <c r="K108" s="7"/>
      <c r="L108" s="7"/>
      <c r="M108" s="7"/>
      <c r="N108" s="7"/>
      <c r="O108" s="7"/>
      <c r="P108" s="7"/>
    </row>
    <row r="109" spans="1:16" ht="14.25" customHeight="1">
      <c r="A109" s="97"/>
      <c r="B109" s="97"/>
      <c r="C109" s="7"/>
      <c r="D109" s="7"/>
      <c r="E109" s="7"/>
      <c r="F109" s="7"/>
      <c r="G109" s="7"/>
      <c r="H109" s="7"/>
      <c r="I109" s="7"/>
      <c r="J109" s="7"/>
      <c r="K109" s="7"/>
      <c r="L109" s="7"/>
      <c r="M109" s="7"/>
      <c r="N109" s="7"/>
      <c r="O109" s="7"/>
      <c r="P109" s="7"/>
    </row>
    <row r="110" spans="1:16" ht="14.25" customHeight="1">
      <c r="A110" s="97"/>
      <c r="B110" s="97"/>
      <c r="C110" s="7"/>
      <c r="D110" s="7"/>
      <c r="E110" s="7"/>
      <c r="F110" s="7"/>
      <c r="G110" s="7"/>
      <c r="H110" s="7"/>
      <c r="I110" s="7"/>
      <c r="J110" s="7"/>
      <c r="K110" s="7"/>
      <c r="L110" s="7"/>
      <c r="M110" s="7"/>
      <c r="N110" s="7"/>
      <c r="O110" s="7"/>
      <c r="P110" s="7"/>
    </row>
    <row r="111" spans="1:16" ht="14.25" customHeight="1">
      <c r="A111" s="97"/>
      <c r="B111" s="97"/>
      <c r="C111" s="7"/>
      <c r="D111" s="7"/>
      <c r="E111" s="7"/>
      <c r="F111" s="7"/>
      <c r="G111" s="7"/>
      <c r="H111" s="7"/>
      <c r="I111" s="7"/>
      <c r="J111" s="7"/>
      <c r="K111" s="7"/>
      <c r="L111" s="7"/>
      <c r="M111" s="7"/>
      <c r="N111" s="7"/>
      <c r="O111" s="7"/>
      <c r="P111" s="7"/>
    </row>
    <row r="112" spans="1:16" ht="14.25" customHeight="1">
      <c r="A112" s="97"/>
      <c r="B112" s="97"/>
      <c r="C112" s="7"/>
      <c r="D112" s="7"/>
      <c r="E112" s="7"/>
      <c r="F112" s="7"/>
      <c r="G112" s="7"/>
      <c r="H112" s="7"/>
      <c r="I112" s="7"/>
      <c r="J112" s="7"/>
      <c r="K112" s="7"/>
      <c r="L112" s="7"/>
      <c r="M112" s="7"/>
      <c r="N112" s="7"/>
      <c r="O112" s="7"/>
      <c r="P112" s="7"/>
    </row>
    <row r="113" spans="1:16" ht="14.25" customHeight="1">
      <c r="A113" s="97"/>
      <c r="B113" s="97"/>
      <c r="C113" s="7"/>
      <c r="D113" s="7"/>
      <c r="E113" s="7"/>
      <c r="F113" s="7"/>
      <c r="G113" s="7"/>
      <c r="H113" s="7"/>
      <c r="I113" s="7"/>
      <c r="J113" s="7"/>
      <c r="K113" s="7"/>
      <c r="L113" s="7"/>
      <c r="M113" s="7"/>
      <c r="N113" s="7"/>
      <c r="O113" s="7"/>
      <c r="P113" s="7"/>
    </row>
    <row r="114" spans="1:16" ht="14.25" customHeight="1">
      <c r="A114" s="97"/>
      <c r="B114" s="97"/>
      <c r="C114" s="7"/>
      <c r="D114" s="7"/>
      <c r="E114" s="7"/>
      <c r="F114" s="7"/>
      <c r="G114" s="7"/>
      <c r="H114" s="7"/>
      <c r="I114" s="7"/>
      <c r="J114" s="7"/>
      <c r="K114" s="7"/>
      <c r="L114" s="7"/>
      <c r="M114" s="7"/>
      <c r="N114" s="7"/>
      <c r="O114" s="7"/>
      <c r="P114" s="7"/>
    </row>
    <row r="115" spans="1:16" ht="14.25" customHeight="1">
      <c r="A115" s="97"/>
      <c r="B115" s="97"/>
      <c r="C115" s="7"/>
      <c r="D115" s="7"/>
      <c r="E115" s="7"/>
      <c r="F115" s="7"/>
      <c r="G115" s="7"/>
      <c r="H115" s="7"/>
      <c r="I115" s="7"/>
      <c r="J115" s="7"/>
      <c r="K115" s="7"/>
      <c r="L115" s="7"/>
      <c r="M115" s="7"/>
      <c r="N115" s="7"/>
      <c r="O115" s="7"/>
      <c r="P115" s="7"/>
    </row>
    <row r="116" spans="1:16" ht="14.25" customHeight="1">
      <c r="A116" s="97"/>
      <c r="B116" s="97"/>
      <c r="C116" s="7"/>
      <c r="D116" s="7"/>
      <c r="E116" s="7"/>
      <c r="F116" s="7"/>
      <c r="G116" s="7"/>
      <c r="H116" s="7"/>
      <c r="I116" s="7"/>
      <c r="J116" s="7"/>
      <c r="K116" s="7"/>
      <c r="L116" s="7"/>
      <c r="M116" s="7"/>
      <c r="N116" s="7"/>
      <c r="O116" s="7"/>
      <c r="P116" s="7"/>
    </row>
    <row r="117" spans="1:16" ht="14.25" customHeight="1">
      <c r="A117" s="97"/>
      <c r="B117" s="97"/>
      <c r="C117" s="7"/>
      <c r="D117" s="7"/>
      <c r="E117" s="7"/>
      <c r="F117" s="7"/>
      <c r="G117" s="7"/>
      <c r="H117" s="7"/>
      <c r="I117" s="7"/>
      <c r="J117" s="7"/>
      <c r="K117" s="7"/>
      <c r="L117" s="7"/>
      <c r="M117" s="7"/>
      <c r="N117" s="7"/>
      <c r="O117" s="7"/>
      <c r="P117" s="7"/>
    </row>
    <row r="118" spans="1:16" ht="14.25" customHeight="1">
      <c r="A118" s="97"/>
      <c r="B118" s="97"/>
      <c r="C118" s="7"/>
      <c r="D118" s="7"/>
      <c r="E118" s="7"/>
      <c r="F118" s="7"/>
      <c r="G118" s="7"/>
      <c r="H118" s="7"/>
      <c r="I118" s="7"/>
      <c r="J118" s="7"/>
      <c r="K118" s="7"/>
      <c r="L118" s="7"/>
      <c r="M118" s="7"/>
      <c r="N118" s="7"/>
      <c r="O118" s="7"/>
      <c r="P118" s="7"/>
    </row>
    <row r="119" spans="1:16" ht="14.25" customHeight="1">
      <c r="A119" s="97"/>
      <c r="B119" s="97"/>
      <c r="C119" s="7"/>
      <c r="D119" s="7"/>
      <c r="E119" s="7"/>
      <c r="F119" s="7"/>
      <c r="G119" s="7"/>
      <c r="H119" s="7"/>
      <c r="I119" s="7"/>
      <c r="J119" s="7"/>
      <c r="K119" s="7"/>
      <c r="L119" s="7"/>
      <c r="M119" s="7"/>
      <c r="N119" s="7"/>
      <c r="O119" s="7"/>
      <c r="P119" s="7"/>
    </row>
    <row r="120" spans="1:16" ht="14.25" customHeight="1">
      <c r="A120" s="97"/>
      <c r="B120" s="97"/>
      <c r="C120" s="7"/>
      <c r="D120" s="7"/>
      <c r="E120" s="7"/>
      <c r="F120" s="7"/>
      <c r="G120" s="7"/>
      <c r="H120" s="7"/>
      <c r="I120" s="7"/>
      <c r="J120" s="7"/>
      <c r="K120" s="7"/>
      <c r="L120" s="7"/>
      <c r="M120" s="7"/>
      <c r="N120" s="7"/>
      <c r="O120" s="7"/>
      <c r="P120" s="7"/>
    </row>
    <row r="121" spans="1:16" ht="14.25" customHeight="1">
      <c r="A121" s="97"/>
      <c r="B121" s="97"/>
      <c r="C121" s="7"/>
      <c r="D121" s="7"/>
      <c r="E121" s="7"/>
      <c r="F121" s="7"/>
      <c r="G121" s="7"/>
      <c r="H121" s="7"/>
      <c r="I121" s="7"/>
      <c r="J121" s="7"/>
      <c r="K121" s="7"/>
      <c r="L121" s="7"/>
      <c r="M121" s="7"/>
      <c r="N121" s="7"/>
      <c r="O121" s="7"/>
      <c r="P121" s="7"/>
    </row>
    <row r="122" spans="1:16" ht="14.25" customHeight="1">
      <c r="A122" s="97"/>
      <c r="B122" s="97"/>
      <c r="C122" s="7"/>
      <c r="D122" s="7"/>
      <c r="E122" s="7"/>
      <c r="F122" s="7"/>
      <c r="G122" s="7"/>
      <c r="H122" s="7"/>
      <c r="I122" s="7"/>
      <c r="J122" s="7"/>
      <c r="K122" s="7"/>
      <c r="L122" s="7"/>
      <c r="M122" s="7"/>
      <c r="N122" s="7"/>
      <c r="O122" s="7"/>
      <c r="P122" s="7"/>
    </row>
    <row r="123" spans="1:16" ht="14.25" customHeight="1">
      <c r="A123" s="97"/>
      <c r="B123" s="97"/>
      <c r="C123" s="7"/>
      <c r="D123" s="7"/>
      <c r="E123" s="7"/>
      <c r="F123" s="7"/>
      <c r="G123" s="7"/>
      <c r="H123" s="7"/>
      <c r="I123" s="7"/>
      <c r="J123" s="7"/>
      <c r="K123" s="7"/>
      <c r="L123" s="7"/>
      <c r="M123" s="7"/>
      <c r="N123" s="7"/>
      <c r="O123" s="7"/>
      <c r="P123" s="7"/>
    </row>
    <row r="124" spans="1:16" ht="14.25" customHeight="1">
      <c r="A124" s="97"/>
      <c r="B124" s="97"/>
      <c r="C124" s="7"/>
      <c r="D124" s="7"/>
      <c r="E124" s="7"/>
      <c r="F124" s="7"/>
      <c r="G124" s="7"/>
      <c r="H124" s="7"/>
      <c r="I124" s="7"/>
      <c r="J124" s="7"/>
      <c r="K124" s="7"/>
      <c r="L124" s="7"/>
      <c r="M124" s="7"/>
      <c r="N124" s="7"/>
      <c r="O124" s="7"/>
      <c r="P124" s="7"/>
    </row>
    <row r="125" spans="1:16" ht="14.25" customHeight="1">
      <c r="A125" s="97"/>
      <c r="B125" s="97"/>
      <c r="C125" s="7"/>
      <c r="D125" s="7"/>
      <c r="E125" s="7"/>
      <c r="F125" s="7"/>
      <c r="G125" s="7"/>
      <c r="H125" s="7"/>
      <c r="I125" s="7"/>
      <c r="J125" s="7"/>
      <c r="K125" s="7"/>
      <c r="L125" s="7"/>
      <c r="M125" s="7"/>
      <c r="N125" s="7"/>
      <c r="O125" s="7"/>
      <c r="P125" s="7"/>
    </row>
    <row r="126" spans="1:16" ht="14.25" customHeight="1">
      <c r="A126" s="97"/>
      <c r="B126" s="97"/>
      <c r="C126" s="7"/>
      <c r="D126" s="7"/>
      <c r="E126" s="7"/>
      <c r="F126" s="7"/>
      <c r="G126" s="7"/>
      <c r="H126" s="7"/>
      <c r="I126" s="7"/>
      <c r="J126" s="7"/>
      <c r="K126" s="7"/>
      <c r="L126" s="7"/>
      <c r="M126" s="7"/>
      <c r="N126" s="7"/>
      <c r="O126" s="7"/>
      <c r="P126" s="7"/>
    </row>
    <row r="127" spans="1:16" ht="14.25" customHeight="1">
      <c r="A127" s="97"/>
      <c r="B127" s="97"/>
      <c r="C127" s="7"/>
      <c r="D127" s="7"/>
      <c r="E127" s="7"/>
      <c r="F127" s="7"/>
      <c r="G127" s="7"/>
      <c r="H127" s="7"/>
      <c r="I127" s="7"/>
      <c r="J127" s="7"/>
      <c r="K127" s="7"/>
      <c r="L127" s="7"/>
      <c r="M127" s="7"/>
      <c r="N127" s="7"/>
      <c r="O127" s="7"/>
      <c r="P127" s="7"/>
    </row>
    <row r="128" spans="1:16" ht="14.25" customHeight="1">
      <c r="A128" s="97"/>
      <c r="B128" s="97"/>
      <c r="C128" s="7"/>
      <c r="D128" s="7"/>
      <c r="E128" s="7"/>
      <c r="F128" s="7"/>
      <c r="G128" s="7"/>
      <c r="H128" s="7"/>
      <c r="I128" s="7"/>
      <c r="J128" s="7"/>
      <c r="K128" s="7"/>
      <c r="L128" s="7"/>
      <c r="M128" s="7"/>
      <c r="N128" s="7"/>
      <c r="O128" s="7"/>
      <c r="P128" s="7"/>
    </row>
    <row r="129" spans="1:16" ht="14.25" customHeight="1">
      <c r="A129" s="97"/>
      <c r="B129" s="97"/>
      <c r="C129" s="7"/>
      <c r="D129" s="7"/>
      <c r="E129" s="7"/>
      <c r="F129" s="7"/>
      <c r="G129" s="7"/>
      <c r="H129" s="7"/>
      <c r="I129" s="7"/>
      <c r="J129" s="7"/>
      <c r="K129" s="7"/>
      <c r="L129" s="7"/>
      <c r="M129" s="7"/>
      <c r="N129" s="7"/>
      <c r="O129" s="7"/>
      <c r="P129" s="7"/>
    </row>
    <row r="130" spans="1:16" ht="14.25" customHeight="1">
      <c r="A130" s="97"/>
      <c r="B130" s="97"/>
      <c r="C130" s="7"/>
      <c r="D130" s="7"/>
      <c r="E130" s="7"/>
      <c r="F130" s="7"/>
      <c r="G130" s="7"/>
      <c r="H130" s="7"/>
      <c r="I130" s="7"/>
      <c r="J130" s="7"/>
      <c r="K130" s="7"/>
      <c r="L130" s="7"/>
      <c r="M130" s="7"/>
      <c r="N130" s="7"/>
      <c r="O130" s="7"/>
      <c r="P130" s="7"/>
    </row>
    <row r="131" spans="1:16" ht="14.25" customHeight="1">
      <c r="A131" s="97"/>
      <c r="B131" s="97"/>
      <c r="C131" s="7"/>
      <c r="D131" s="7"/>
      <c r="E131" s="7"/>
      <c r="F131" s="7"/>
      <c r="G131" s="7"/>
      <c r="H131" s="7"/>
      <c r="I131" s="7"/>
      <c r="J131" s="7"/>
      <c r="K131" s="7"/>
      <c r="L131" s="7"/>
      <c r="M131" s="7"/>
      <c r="N131" s="7"/>
      <c r="O131" s="7"/>
      <c r="P131" s="7"/>
    </row>
    <row r="132" spans="1:16" ht="14.25" customHeight="1">
      <c r="A132" s="97"/>
      <c r="B132" s="97"/>
      <c r="C132" s="7"/>
      <c r="D132" s="7"/>
      <c r="E132" s="7"/>
      <c r="F132" s="7"/>
      <c r="G132" s="7"/>
      <c r="H132" s="7"/>
      <c r="I132" s="7"/>
      <c r="J132" s="7"/>
      <c r="K132" s="7"/>
      <c r="L132" s="7"/>
      <c r="M132" s="7"/>
      <c r="N132" s="7"/>
      <c r="O132" s="7"/>
      <c r="P132" s="7"/>
    </row>
    <row r="133" spans="1:16" ht="14.25" customHeight="1">
      <c r="A133" s="97"/>
      <c r="B133" s="97"/>
      <c r="C133" s="7"/>
      <c r="D133" s="7"/>
      <c r="E133" s="7"/>
      <c r="F133" s="7"/>
      <c r="G133" s="7"/>
      <c r="H133" s="7"/>
      <c r="I133" s="7"/>
      <c r="J133" s="7"/>
      <c r="K133" s="7"/>
      <c r="L133" s="7"/>
      <c r="M133" s="7"/>
      <c r="N133" s="7"/>
      <c r="O133" s="7"/>
      <c r="P133" s="7"/>
    </row>
    <row r="134" spans="1:16" ht="14.25" customHeight="1">
      <c r="A134" s="97"/>
      <c r="B134" s="97"/>
      <c r="C134" s="7"/>
      <c r="D134" s="7"/>
      <c r="E134" s="7"/>
      <c r="F134" s="7"/>
      <c r="G134" s="7"/>
      <c r="H134" s="7"/>
      <c r="I134" s="7"/>
      <c r="J134" s="7"/>
      <c r="K134" s="7"/>
      <c r="L134" s="7"/>
      <c r="M134" s="7"/>
      <c r="N134" s="7"/>
      <c r="O134" s="7"/>
      <c r="P134" s="7"/>
    </row>
    <row r="135" spans="1:16" ht="14.25" customHeight="1">
      <c r="A135" s="97"/>
      <c r="B135" s="97"/>
      <c r="C135" s="7"/>
      <c r="D135" s="7"/>
      <c r="E135" s="7"/>
      <c r="F135" s="7"/>
      <c r="G135" s="7"/>
      <c r="H135" s="7"/>
      <c r="I135" s="7"/>
      <c r="J135" s="7"/>
      <c r="K135" s="7"/>
      <c r="L135" s="7"/>
      <c r="M135" s="7"/>
      <c r="N135" s="7"/>
      <c r="O135" s="7"/>
      <c r="P135" s="7"/>
    </row>
    <row r="136" spans="1:16" ht="14.25" customHeight="1">
      <c r="A136" s="97"/>
      <c r="B136" s="97"/>
      <c r="C136" s="7"/>
      <c r="D136" s="7"/>
      <c r="E136" s="7"/>
      <c r="F136" s="7"/>
      <c r="G136" s="7"/>
      <c r="H136" s="7"/>
      <c r="I136" s="7"/>
      <c r="J136" s="7"/>
      <c r="K136" s="7"/>
      <c r="L136" s="7"/>
      <c r="M136" s="7"/>
      <c r="N136" s="7"/>
      <c r="O136" s="7"/>
      <c r="P136" s="7"/>
    </row>
    <row r="137" spans="1:16" ht="14.25" customHeight="1">
      <c r="A137" s="97"/>
      <c r="B137" s="97"/>
      <c r="C137" s="7"/>
      <c r="D137" s="7"/>
      <c r="E137" s="7"/>
      <c r="F137" s="7"/>
      <c r="G137" s="7"/>
      <c r="H137" s="7"/>
      <c r="I137" s="7"/>
      <c r="J137" s="7"/>
      <c r="K137" s="7"/>
      <c r="L137" s="7"/>
      <c r="M137" s="7"/>
      <c r="N137" s="7"/>
      <c r="O137" s="7"/>
      <c r="P137" s="7"/>
    </row>
    <row r="138" spans="1:16" ht="14.25" customHeight="1">
      <c r="A138" s="97"/>
      <c r="B138" s="97"/>
      <c r="C138" s="7"/>
      <c r="D138" s="7"/>
      <c r="E138" s="7"/>
      <c r="F138" s="7"/>
      <c r="G138" s="7"/>
      <c r="H138" s="7"/>
      <c r="I138" s="7"/>
      <c r="J138" s="7"/>
      <c r="K138" s="7"/>
      <c r="L138" s="7"/>
      <c r="M138" s="7"/>
      <c r="N138" s="7"/>
      <c r="O138" s="7"/>
      <c r="P138" s="7"/>
    </row>
    <row r="139" spans="1:16" ht="14.25" customHeight="1">
      <c r="A139" s="97"/>
      <c r="B139" s="97"/>
      <c r="C139" s="7"/>
      <c r="D139" s="7"/>
      <c r="E139" s="7"/>
      <c r="F139" s="7"/>
      <c r="G139" s="7"/>
      <c r="H139" s="7"/>
      <c r="I139" s="7"/>
      <c r="J139" s="7"/>
      <c r="K139" s="7"/>
      <c r="L139" s="7"/>
      <c r="M139" s="7"/>
      <c r="N139" s="7"/>
      <c r="O139" s="7"/>
      <c r="P139" s="7"/>
    </row>
    <row r="140" spans="1:16" ht="14.25" customHeight="1">
      <c r="A140" s="97"/>
      <c r="B140" s="97"/>
      <c r="C140" s="7"/>
      <c r="D140" s="7"/>
      <c r="E140" s="7"/>
      <c r="F140" s="7"/>
      <c r="G140" s="7"/>
      <c r="H140" s="7"/>
      <c r="I140" s="7"/>
      <c r="J140" s="7"/>
      <c r="K140" s="7"/>
      <c r="L140" s="7"/>
      <c r="M140" s="7"/>
      <c r="N140" s="7"/>
      <c r="O140" s="7"/>
      <c r="P140" s="7"/>
    </row>
    <row r="141" spans="1:16" ht="14.25" customHeight="1">
      <c r="A141" s="97"/>
      <c r="B141" s="97"/>
      <c r="C141" s="7"/>
      <c r="D141" s="7"/>
      <c r="E141" s="7"/>
      <c r="F141" s="7"/>
      <c r="G141" s="7"/>
      <c r="H141" s="7"/>
      <c r="I141" s="7"/>
      <c r="J141" s="7"/>
      <c r="K141" s="7"/>
      <c r="L141" s="7"/>
      <c r="M141" s="7"/>
      <c r="N141" s="7"/>
      <c r="O141" s="7"/>
      <c r="P141" s="7"/>
    </row>
    <row r="142" spans="1:16" ht="14.25" customHeight="1">
      <c r="A142" s="97"/>
      <c r="B142" s="97"/>
      <c r="C142" s="7"/>
      <c r="D142" s="7"/>
      <c r="E142" s="7"/>
      <c r="F142" s="7"/>
      <c r="G142" s="7"/>
      <c r="H142" s="7"/>
      <c r="I142" s="7"/>
      <c r="J142" s="7"/>
      <c r="K142" s="7"/>
      <c r="L142" s="7"/>
      <c r="M142" s="7"/>
      <c r="N142" s="7"/>
      <c r="O142" s="7"/>
      <c r="P142" s="7"/>
    </row>
    <row r="143" spans="1:16" ht="14.25" customHeight="1">
      <c r="A143" s="97"/>
      <c r="B143" s="97"/>
      <c r="C143" s="7"/>
      <c r="D143" s="7"/>
      <c r="E143" s="7"/>
      <c r="F143" s="7"/>
      <c r="G143" s="7"/>
      <c r="H143" s="7"/>
      <c r="I143" s="7"/>
      <c r="J143" s="7"/>
      <c r="K143" s="7"/>
      <c r="L143" s="7"/>
      <c r="M143" s="7"/>
      <c r="N143" s="7"/>
      <c r="O143" s="7"/>
      <c r="P143" s="7"/>
    </row>
    <row r="144" spans="1:16" ht="14.25" customHeight="1">
      <c r="A144" s="97"/>
      <c r="B144" s="97"/>
      <c r="C144" s="7"/>
      <c r="D144" s="7"/>
      <c r="E144" s="7"/>
      <c r="F144" s="7"/>
      <c r="G144" s="7"/>
      <c r="H144" s="7"/>
      <c r="I144" s="7"/>
      <c r="J144" s="7"/>
      <c r="K144" s="7"/>
      <c r="L144" s="7"/>
      <c r="M144" s="7"/>
      <c r="N144" s="7"/>
      <c r="O144" s="7"/>
      <c r="P144" s="7"/>
    </row>
    <row r="145" spans="1:16" ht="14.25" customHeight="1">
      <c r="A145" s="97"/>
      <c r="B145" s="97"/>
      <c r="C145" s="7"/>
      <c r="D145" s="7"/>
      <c r="E145" s="7"/>
      <c r="F145" s="7"/>
      <c r="G145" s="7"/>
      <c r="H145" s="7"/>
      <c r="I145" s="7"/>
      <c r="J145" s="7"/>
      <c r="K145" s="7"/>
      <c r="L145" s="7"/>
      <c r="M145" s="7"/>
      <c r="N145" s="7"/>
      <c r="O145" s="7"/>
      <c r="P145" s="7"/>
    </row>
    <row r="146" spans="1:16" ht="14.25" customHeight="1">
      <c r="A146" s="97"/>
      <c r="B146" s="97"/>
      <c r="C146" s="7"/>
      <c r="D146" s="7"/>
      <c r="E146" s="7"/>
      <c r="F146" s="7"/>
      <c r="G146" s="7"/>
      <c r="H146" s="7"/>
      <c r="I146" s="7"/>
      <c r="J146" s="7"/>
      <c r="K146" s="7"/>
      <c r="L146" s="7"/>
      <c r="M146" s="7"/>
      <c r="N146" s="7"/>
      <c r="O146" s="7"/>
      <c r="P146" s="7"/>
    </row>
    <row r="147" spans="1:16" ht="14.25" customHeight="1">
      <c r="A147" s="97"/>
      <c r="B147" s="97"/>
      <c r="C147" s="7"/>
      <c r="D147" s="7"/>
      <c r="E147" s="7"/>
      <c r="F147" s="7"/>
      <c r="G147" s="7"/>
      <c r="H147" s="7"/>
      <c r="I147" s="7"/>
      <c r="J147" s="7"/>
      <c r="K147" s="7"/>
      <c r="L147" s="7"/>
      <c r="M147" s="7"/>
      <c r="N147" s="7"/>
      <c r="O147" s="7"/>
      <c r="P147" s="7"/>
    </row>
    <row r="148" spans="1:16" ht="14.25" customHeight="1">
      <c r="A148" s="97"/>
      <c r="B148" s="97"/>
      <c r="C148" s="7"/>
      <c r="D148" s="7"/>
      <c r="E148" s="7"/>
      <c r="F148" s="7"/>
      <c r="G148" s="7"/>
      <c r="H148" s="7"/>
      <c r="I148" s="7"/>
      <c r="J148" s="7"/>
      <c r="K148" s="7"/>
      <c r="L148" s="7"/>
      <c r="M148" s="7"/>
      <c r="N148" s="7"/>
      <c r="O148" s="7"/>
      <c r="P148" s="7"/>
    </row>
    <row r="149" spans="1:16" ht="14.25" customHeight="1">
      <c r="A149" s="97"/>
      <c r="B149" s="97"/>
      <c r="C149" s="7"/>
      <c r="D149" s="7"/>
      <c r="E149" s="7"/>
      <c r="F149" s="7"/>
      <c r="G149" s="7"/>
      <c r="H149" s="7"/>
      <c r="I149" s="7"/>
      <c r="J149" s="7"/>
      <c r="K149" s="7"/>
      <c r="L149" s="7"/>
      <c r="M149" s="7"/>
      <c r="N149" s="7"/>
      <c r="O149" s="7"/>
      <c r="P149" s="7"/>
    </row>
    <row r="150" spans="1:16" ht="14.25" customHeight="1">
      <c r="A150" s="97"/>
      <c r="B150" s="97"/>
      <c r="C150" s="7"/>
      <c r="D150" s="7"/>
      <c r="E150" s="7"/>
      <c r="F150" s="7"/>
      <c r="G150" s="7"/>
      <c r="H150" s="7"/>
      <c r="I150" s="7"/>
      <c r="J150" s="7"/>
      <c r="K150" s="7"/>
      <c r="L150" s="7"/>
      <c r="M150" s="7"/>
      <c r="N150" s="7"/>
      <c r="O150" s="7"/>
      <c r="P150" s="7"/>
    </row>
    <row r="151" spans="1:16" ht="14.25" customHeight="1">
      <c r="A151" s="97"/>
      <c r="B151" s="97"/>
      <c r="C151" s="7"/>
      <c r="D151" s="7"/>
      <c r="E151" s="7"/>
      <c r="F151" s="7"/>
      <c r="G151" s="7"/>
      <c r="H151" s="7"/>
      <c r="I151" s="7"/>
      <c r="J151" s="7"/>
      <c r="K151" s="7"/>
      <c r="L151" s="7"/>
      <c r="M151" s="7"/>
      <c r="N151" s="7"/>
      <c r="O151" s="7"/>
      <c r="P151" s="7"/>
    </row>
    <row r="152" spans="1:16" ht="14.25" customHeight="1">
      <c r="A152" s="97"/>
      <c r="B152" s="97"/>
      <c r="C152" s="7"/>
      <c r="D152" s="7"/>
      <c r="E152" s="7"/>
      <c r="F152" s="7"/>
      <c r="G152" s="7"/>
      <c r="H152" s="7"/>
      <c r="I152" s="7"/>
      <c r="J152" s="7"/>
      <c r="K152" s="7"/>
      <c r="L152" s="7"/>
      <c r="M152" s="7"/>
      <c r="N152" s="7"/>
      <c r="O152" s="7"/>
      <c r="P152" s="7"/>
    </row>
    <row r="153" spans="1:16" ht="14.25" customHeight="1">
      <c r="A153" s="97"/>
      <c r="B153" s="97"/>
      <c r="C153" s="7"/>
      <c r="D153" s="7"/>
      <c r="E153" s="7"/>
      <c r="F153" s="7"/>
      <c r="G153" s="7"/>
      <c r="H153" s="7"/>
      <c r="I153" s="7"/>
      <c r="J153" s="7"/>
      <c r="K153" s="7"/>
      <c r="L153" s="7"/>
      <c r="M153" s="7"/>
      <c r="N153" s="7"/>
      <c r="O153" s="7"/>
      <c r="P153" s="7"/>
    </row>
    <row r="154" spans="1:16" ht="14.25" customHeight="1">
      <c r="A154" s="97"/>
      <c r="B154" s="97"/>
      <c r="C154" s="7"/>
      <c r="D154" s="7"/>
      <c r="E154" s="7"/>
      <c r="F154" s="7"/>
      <c r="G154" s="7"/>
      <c r="H154" s="7"/>
      <c r="I154" s="7"/>
      <c r="J154" s="7"/>
      <c r="K154" s="7"/>
      <c r="L154" s="7"/>
      <c r="M154" s="7"/>
      <c r="N154" s="7"/>
      <c r="O154" s="7"/>
      <c r="P154" s="7"/>
    </row>
    <row r="155" spans="1:16" ht="14.25" customHeight="1">
      <c r="A155" s="97"/>
      <c r="B155" s="97"/>
      <c r="C155" s="7"/>
      <c r="D155" s="7"/>
      <c r="E155" s="7"/>
      <c r="F155" s="7"/>
      <c r="G155" s="7"/>
      <c r="H155" s="7"/>
      <c r="I155" s="7"/>
      <c r="J155" s="7"/>
      <c r="K155" s="7"/>
      <c r="L155" s="7"/>
      <c r="M155" s="7"/>
      <c r="N155" s="7"/>
      <c r="O155" s="7"/>
      <c r="P155" s="7"/>
    </row>
    <row r="156" spans="1:16" ht="14.25" customHeight="1">
      <c r="A156" s="97"/>
      <c r="B156" s="97"/>
      <c r="C156" s="7"/>
      <c r="D156" s="7"/>
      <c r="E156" s="7"/>
      <c r="F156" s="7"/>
      <c r="G156" s="7"/>
      <c r="H156" s="7"/>
      <c r="I156" s="7"/>
      <c r="J156" s="7"/>
      <c r="K156" s="7"/>
      <c r="L156" s="7"/>
      <c r="M156" s="7"/>
      <c r="N156" s="7"/>
      <c r="O156" s="7"/>
      <c r="P156" s="7"/>
    </row>
    <row r="157" spans="1:16" ht="14.25" customHeight="1">
      <c r="A157" s="97"/>
      <c r="B157" s="97"/>
      <c r="C157" s="7"/>
      <c r="D157" s="7"/>
      <c r="E157" s="7"/>
      <c r="F157" s="7"/>
      <c r="G157" s="7"/>
      <c r="H157" s="7"/>
      <c r="I157" s="7"/>
      <c r="J157" s="7"/>
      <c r="K157" s="7"/>
      <c r="L157" s="7"/>
      <c r="M157" s="7"/>
      <c r="N157" s="7"/>
      <c r="O157" s="7"/>
      <c r="P157" s="7"/>
    </row>
    <row r="158" spans="1:16" ht="14.25" customHeight="1">
      <c r="A158" s="97"/>
      <c r="B158" s="97"/>
      <c r="C158" s="7"/>
      <c r="D158" s="7"/>
      <c r="E158" s="7"/>
      <c r="F158" s="7"/>
      <c r="G158" s="7"/>
      <c r="H158" s="7"/>
      <c r="I158" s="7"/>
      <c r="J158" s="7"/>
      <c r="K158" s="7"/>
      <c r="L158" s="7"/>
      <c r="M158" s="7"/>
      <c r="N158" s="7"/>
      <c r="O158" s="7"/>
      <c r="P158" s="7"/>
    </row>
    <row r="159" spans="1:16" ht="14.25" customHeight="1">
      <c r="A159" s="97"/>
      <c r="B159" s="97"/>
      <c r="C159" s="7"/>
      <c r="D159" s="7"/>
      <c r="E159" s="7"/>
      <c r="F159" s="7"/>
      <c r="G159" s="7"/>
      <c r="H159" s="7"/>
      <c r="I159" s="7"/>
      <c r="J159" s="7"/>
      <c r="K159" s="7"/>
      <c r="L159" s="7"/>
      <c r="M159" s="7"/>
      <c r="N159" s="7"/>
      <c r="O159" s="7"/>
      <c r="P159" s="7"/>
    </row>
    <row r="160" spans="1:16" ht="14.25" customHeight="1">
      <c r="A160" s="97"/>
      <c r="B160" s="97"/>
      <c r="C160" s="7"/>
      <c r="D160" s="7"/>
      <c r="E160" s="7"/>
      <c r="F160" s="7"/>
      <c r="G160" s="7"/>
      <c r="H160" s="7"/>
      <c r="I160" s="7"/>
      <c r="J160" s="7"/>
      <c r="K160" s="7"/>
      <c r="L160" s="7"/>
      <c r="M160" s="7"/>
      <c r="N160" s="7"/>
      <c r="O160" s="7"/>
      <c r="P160" s="7"/>
    </row>
    <row r="161" spans="1:16" ht="14.25" customHeight="1">
      <c r="A161" s="97"/>
      <c r="B161" s="97"/>
      <c r="C161" s="7"/>
      <c r="D161" s="7"/>
      <c r="E161" s="7"/>
      <c r="F161" s="7"/>
      <c r="G161" s="7"/>
      <c r="H161" s="7"/>
      <c r="I161" s="7"/>
      <c r="J161" s="7"/>
      <c r="K161" s="7"/>
      <c r="L161" s="7"/>
      <c r="M161" s="7"/>
      <c r="N161" s="7"/>
      <c r="O161" s="7"/>
      <c r="P161" s="7"/>
    </row>
    <row r="162" spans="1:16" ht="14.25" customHeight="1">
      <c r="A162" s="97"/>
      <c r="B162" s="97"/>
      <c r="C162" s="7"/>
      <c r="D162" s="7"/>
      <c r="E162" s="7"/>
      <c r="F162" s="7"/>
      <c r="G162" s="7"/>
      <c r="H162" s="7"/>
      <c r="I162" s="7"/>
      <c r="J162" s="7"/>
      <c r="K162" s="7"/>
      <c r="L162" s="7"/>
      <c r="M162" s="7"/>
      <c r="N162" s="7"/>
      <c r="O162" s="7"/>
      <c r="P162" s="7"/>
    </row>
    <row r="163" spans="1:16" ht="14.25" customHeight="1">
      <c r="A163" s="97"/>
      <c r="B163" s="97"/>
      <c r="C163" s="7"/>
      <c r="D163" s="7"/>
      <c r="E163" s="7"/>
      <c r="F163" s="7"/>
      <c r="G163" s="7"/>
      <c r="H163" s="7"/>
      <c r="I163" s="7"/>
      <c r="J163" s="7"/>
      <c r="K163" s="7"/>
      <c r="L163" s="7"/>
      <c r="M163" s="7"/>
      <c r="N163" s="7"/>
      <c r="O163" s="7"/>
      <c r="P163" s="7"/>
    </row>
    <row r="164" spans="1:16" ht="14.25" customHeight="1">
      <c r="A164" s="97"/>
      <c r="B164" s="97"/>
      <c r="C164" s="7"/>
      <c r="D164" s="7"/>
      <c r="E164" s="7"/>
      <c r="F164" s="7"/>
      <c r="G164" s="7"/>
      <c r="H164" s="7"/>
      <c r="I164" s="7"/>
      <c r="J164" s="7"/>
      <c r="K164" s="7"/>
      <c r="L164" s="7"/>
      <c r="M164" s="7"/>
      <c r="N164" s="7"/>
      <c r="O164" s="7"/>
      <c r="P164" s="7"/>
    </row>
    <row r="165" spans="1:16" ht="14.25" customHeight="1">
      <c r="A165" s="97"/>
      <c r="B165" s="97"/>
      <c r="C165" s="7"/>
      <c r="D165" s="7"/>
      <c r="E165" s="7"/>
      <c r="F165" s="7"/>
      <c r="G165" s="7"/>
      <c r="H165" s="7"/>
      <c r="I165" s="7"/>
      <c r="J165" s="7"/>
      <c r="K165" s="7"/>
      <c r="L165" s="7"/>
      <c r="M165" s="7"/>
      <c r="N165" s="7"/>
      <c r="O165" s="7"/>
      <c r="P165" s="7"/>
    </row>
    <row r="166" spans="1:16" ht="14.25" customHeight="1">
      <c r="A166" s="97"/>
      <c r="B166" s="97"/>
      <c r="C166" s="7"/>
      <c r="D166" s="7"/>
      <c r="E166" s="7"/>
      <c r="F166" s="7"/>
      <c r="G166" s="7"/>
      <c r="H166" s="7"/>
      <c r="I166" s="7"/>
      <c r="J166" s="7"/>
      <c r="K166" s="7"/>
      <c r="L166" s="7"/>
      <c r="M166" s="7"/>
      <c r="N166" s="7"/>
      <c r="O166" s="7"/>
      <c r="P166" s="7"/>
    </row>
    <row r="167" spans="1:16" ht="14.25" customHeight="1">
      <c r="A167" s="97"/>
      <c r="B167" s="97"/>
      <c r="C167" s="7"/>
      <c r="D167" s="7"/>
      <c r="E167" s="7"/>
      <c r="F167" s="7"/>
      <c r="G167" s="7"/>
      <c r="H167" s="7"/>
      <c r="I167" s="7"/>
      <c r="J167" s="7"/>
      <c r="K167" s="7"/>
      <c r="L167" s="7"/>
      <c r="M167" s="7"/>
      <c r="N167" s="7"/>
      <c r="O167" s="7"/>
      <c r="P167" s="7"/>
    </row>
    <row r="168" spans="1:16" ht="14.25" customHeight="1">
      <c r="A168" s="97"/>
      <c r="B168" s="97"/>
      <c r="C168" s="7"/>
      <c r="D168" s="7"/>
      <c r="E168" s="7"/>
      <c r="F168" s="7"/>
      <c r="G168" s="7"/>
      <c r="H168" s="7"/>
      <c r="I168" s="7"/>
      <c r="J168" s="7"/>
      <c r="K168" s="7"/>
      <c r="L168" s="7"/>
      <c r="M168" s="7"/>
      <c r="N168" s="7"/>
      <c r="O168" s="7"/>
      <c r="P168" s="7"/>
    </row>
    <row r="169" spans="1:16" ht="14.25" customHeight="1">
      <c r="A169" s="97"/>
      <c r="B169" s="97"/>
      <c r="C169" s="7"/>
      <c r="D169" s="7"/>
      <c r="E169" s="7"/>
      <c r="F169" s="7"/>
      <c r="G169" s="7"/>
      <c r="H169" s="7"/>
      <c r="I169" s="7"/>
      <c r="J169" s="7"/>
      <c r="K169" s="7"/>
      <c r="L169" s="7"/>
      <c r="M169" s="7"/>
      <c r="N169" s="7"/>
      <c r="O169" s="7"/>
      <c r="P169" s="7"/>
    </row>
    <row r="170" spans="1:16" ht="14.25" customHeight="1">
      <c r="A170" s="97"/>
      <c r="B170" s="97"/>
      <c r="C170" s="7"/>
      <c r="D170" s="7"/>
      <c r="E170" s="7"/>
      <c r="F170" s="7"/>
      <c r="G170" s="7"/>
      <c r="H170" s="7"/>
      <c r="I170" s="7"/>
      <c r="J170" s="7"/>
      <c r="K170" s="7"/>
      <c r="L170" s="7"/>
      <c r="M170" s="7"/>
      <c r="N170" s="7"/>
      <c r="O170" s="7"/>
      <c r="P170" s="7"/>
    </row>
    <row r="171" spans="1:16" ht="14.25" customHeight="1">
      <c r="A171" s="97"/>
      <c r="B171" s="97"/>
      <c r="C171" s="7"/>
      <c r="D171" s="7"/>
      <c r="E171" s="7"/>
      <c r="F171" s="7"/>
      <c r="G171" s="7"/>
      <c r="H171" s="7"/>
      <c r="I171" s="7"/>
      <c r="J171" s="7"/>
      <c r="K171" s="7"/>
      <c r="L171" s="7"/>
      <c r="M171" s="7"/>
      <c r="N171" s="7"/>
      <c r="O171" s="7"/>
      <c r="P171" s="7"/>
    </row>
    <row r="172" spans="1:16" ht="14.25" customHeight="1">
      <c r="A172" s="97"/>
      <c r="B172" s="97"/>
      <c r="C172" s="7"/>
      <c r="D172" s="7"/>
      <c r="E172" s="7"/>
      <c r="F172" s="7"/>
      <c r="G172" s="7"/>
      <c r="H172" s="7"/>
      <c r="I172" s="7"/>
      <c r="J172" s="7"/>
      <c r="K172" s="7"/>
      <c r="L172" s="7"/>
      <c r="M172" s="7"/>
      <c r="N172" s="7"/>
      <c r="O172" s="7"/>
      <c r="P172" s="7"/>
    </row>
    <row r="173" spans="1:16" ht="14.25" customHeight="1">
      <c r="A173" s="97"/>
      <c r="B173" s="97"/>
      <c r="C173" s="7"/>
      <c r="D173" s="7"/>
      <c r="E173" s="7"/>
      <c r="F173" s="7"/>
      <c r="G173" s="7"/>
      <c r="H173" s="7"/>
      <c r="I173" s="7"/>
      <c r="J173" s="7"/>
      <c r="K173" s="7"/>
      <c r="L173" s="7"/>
      <c r="M173" s="7"/>
      <c r="N173" s="7"/>
      <c r="O173" s="7"/>
      <c r="P173" s="7"/>
    </row>
    <row r="174" spans="1:16" ht="14.25" customHeight="1">
      <c r="A174" s="97"/>
      <c r="B174" s="97"/>
      <c r="C174" s="7"/>
      <c r="D174" s="7"/>
      <c r="E174" s="7"/>
      <c r="F174" s="7"/>
      <c r="G174" s="7"/>
      <c r="H174" s="7"/>
      <c r="I174" s="7"/>
      <c r="J174" s="7"/>
      <c r="K174" s="7"/>
      <c r="L174" s="7"/>
      <c r="M174" s="7"/>
      <c r="N174" s="7"/>
      <c r="O174" s="7"/>
      <c r="P174" s="7"/>
    </row>
    <row r="175" spans="1:16" ht="14.25" customHeight="1">
      <c r="A175" s="97"/>
      <c r="B175" s="97"/>
      <c r="C175" s="7"/>
      <c r="D175" s="7"/>
      <c r="E175" s="7"/>
      <c r="F175" s="7"/>
      <c r="G175" s="7"/>
      <c r="H175" s="7"/>
      <c r="I175" s="7"/>
      <c r="J175" s="7"/>
      <c r="K175" s="7"/>
      <c r="L175" s="7"/>
      <c r="M175" s="7"/>
      <c r="N175" s="7"/>
      <c r="O175" s="7"/>
      <c r="P175" s="7"/>
    </row>
    <row r="176" spans="1:16" ht="14.25" customHeight="1">
      <c r="A176" s="97"/>
      <c r="B176" s="97"/>
      <c r="C176" s="7"/>
      <c r="D176" s="7"/>
      <c r="E176" s="7"/>
      <c r="F176" s="7"/>
      <c r="G176" s="7"/>
      <c r="H176" s="7"/>
      <c r="I176" s="7"/>
      <c r="J176" s="7"/>
      <c r="K176" s="7"/>
      <c r="L176" s="7"/>
      <c r="M176" s="7"/>
      <c r="N176" s="7"/>
      <c r="O176" s="7"/>
      <c r="P176" s="7"/>
    </row>
    <row r="177" spans="1:16" ht="14.25" customHeight="1">
      <c r="A177" s="97"/>
      <c r="B177" s="97"/>
      <c r="C177" s="7"/>
      <c r="D177" s="7"/>
      <c r="E177" s="7"/>
      <c r="F177" s="7"/>
      <c r="G177" s="7"/>
      <c r="H177" s="7"/>
      <c r="I177" s="7"/>
      <c r="J177" s="7"/>
      <c r="K177" s="7"/>
      <c r="L177" s="7"/>
      <c r="M177" s="7"/>
      <c r="N177" s="7"/>
      <c r="O177" s="7"/>
      <c r="P177" s="7"/>
    </row>
    <row r="178" spans="1:16" ht="14.25" customHeight="1">
      <c r="A178" s="97"/>
      <c r="B178" s="97"/>
      <c r="C178" s="7"/>
      <c r="D178" s="7"/>
      <c r="E178" s="7"/>
      <c r="F178" s="7"/>
      <c r="G178" s="7"/>
      <c r="H178" s="7"/>
      <c r="I178" s="7"/>
      <c r="J178" s="7"/>
      <c r="K178" s="7"/>
      <c r="L178" s="7"/>
      <c r="M178" s="7"/>
      <c r="N178" s="7"/>
      <c r="O178" s="7"/>
      <c r="P178" s="7"/>
    </row>
    <row r="179" spans="1:16" ht="14.25" customHeight="1">
      <c r="A179" s="97"/>
      <c r="B179" s="97"/>
      <c r="C179" s="7"/>
      <c r="D179" s="7"/>
      <c r="E179" s="7"/>
      <c r="F179" s="7"/>
      <c r="G179" s="7"/>
      <c r="H179" s="7"/>
      <c r="I179" s="7"/>
      <c r="J179" s="7"/>
      <c r="K179" s="7"/>
      <c r="L179" s="7"/>
      <c r="M179" s="7"/>
      <c r="N179" s="7"/>
      <c r="O179" s="7"/>
      <c r="P179" s="7"/>
    </row>
    <row r="180" spans="1:16" ht="14.25" customHeight="1">
      <c r="A180" s="97"/>
      <c r="B180" s="97"/>
      <c r="C180" s="7"/>
      <c r="D180" s="7"/>
      <c r="E180" s="7"/>
      <c r="F180" s="7"/>
      <c r="G180" s="7"/>
      <c r="H180" s="7"/>
      <c r="I180" s="7"/>
      <c r="J180" s="7"/>
      <c r="K180" s="7"/>
      <c r="L180" s="7"/>
      <c r="M180" s="7"/>
      <c r="N180" s="7"/>
      <c r="O180" s="7"/>
      <c r="P180" s="7"/>
    </row>
    <row r="181" spans="1:16" ht="14.25" customHeight="1">
      <c r="A181" s="97"/>
      <c r="B181" s="97"/>
      <c r="C181" s="7"/>
      <c r="D181" s="7"/>
      <c r="E181" s="7"/>
      <c r="F181" s="7"/>
      <c r="G181" s="7"/>
      <c r="H181" s="7"/>
      <c r="I181" s="7"/>
      <c r="J181" s="7"/>
      <c r="K181" s="7"/>
      <c r="L181" s="7"/>
      <c r="M181" s="7"/>
      <c r="N181" s="7"/>
      <c r="O181" s="7"/>
      <c r="P181" s="7"/>
    </row>
    <row r="182" spans="1:16" ht="14.25" customHeight="1">
      <c r="A182" s="97"/>
      <c r="B182" s="97"/>
      <c r="C182" s="7"/>
      <c r="D182" s="7"/>
      <c r="E182" s="7"/>
      <c r="F182" s="7"/>
      <c r="G182" s="7"/>
      <c r="H182" s="7"/>
      <c r="I182" s="7"/>
      <c r="J182" s="7"/>
      <c r="K182" s="7"/>
      <c r="L182" s="7"/>
      <c r="M182" s="7"/>
      <c r="N182" s="7"/>
      <c r="O182" s="7"/>
      <c r="P182" s="7"/>
    </row>
    <row r="183" spans="1:16" ht="14.25" customHeight="1">
      <c r="A183" s="97"/>
      <c r="B183" s="97"/>
      <c r="C183" s="7"/>
      <c r="D183" s="7"/>
      <c r="E183" s="7"/>
      <c r="F183" s="7"/>
      <c r="G183" s="7"/>
      <c r="H183" s="7"/>
      <c r="I183" s="7"/>
      <c r="J183" s="7"/>
      <c r="K183" s="7"/>
      <c r="L183" s="7"/>
      <c r="M183" s="7"/>
      <c r="N183" s="7"/>
      <c r="O183" s="7"/>
      <c r="P183" s="7"/>
    </row>
    <row r="184" spans="1:16" ht="14.25" customHeight="1">
      <c r="A184" s="97"/>
      <c r="B184" s="97"/>
      <c r="C184" s="7"/>
      <c r="D184" s="7"/>
      <c r="E184" s="7"/>
      <c r="F184" s="7"/>
      <c r="G184" s="7"/>
      <c r="H184" s="7"/>
      <c r="I184" s="7"/>
      <c r="J184" s="7"/>
      <c r="K184" s="7"/>
      <c r="L184" s="7"/>
      <c r="M184" s="7"/>
      <c r="N184" s="7"/>
      <c r="O184" s="7"/>
      <c r="P184" s="7"/>
    </row>
    <row r="185" spans="1:16" ht="14.25" customHeight="1">
      <c r="A185" s="97"/>
      <c r="B185" s="97"/>
      <c r="C185" s="7"/>
      <c r="D185" s="7"/>
      <c r="E185" s="7"/>
      <c r="F185" s="7"/>
      <c r="G185" s="7"/>
      <c r="H185" s="7"/>
      <c r="I185" s="7"/>
      <c r="J185" s="7"/>
      <c r="K185" s="7"/>
      <c r="L185" s="7"/>
      <c r="M185" s="7"/>
      <c r="N185" s="7"/>
      <c r="O185" s="7"/>
      <c r="P185" s="7"/>
    </row>
    <row r="186" spans="1:16" ht="14.25" customHeight="1">
      <c r="A186" s="97"/>
      <c r="B186" s="97"/>
      <c r="C186" s="7"/>
      <c r="D186" s="7"/>
      <c r="E186" s="7"/>
      <c r="F186" s="7"/>
      <c r="G186" s="7"/>
      <c r="H186" s="7"/>
      <c r="I186" s="7"/>
      <c r="J186" s="7"/>
      <c r="K186" s="7"/>
      <c r="L186" s="7"/>
      <c r="M186" s="7"/>
      <c r="N186" s="7"/>
      <c r="O186" s="7"/>
      <c r="P186" s="7"/>
    </row>
    <row r="187" spans="1:16" ht="14.25" customHeight="1">
      <c r="A187" s="97"/>
      <c r="B187" s="97"/>
      <c r="C187" s="7"/>
      <c r="D187" s="7"/>
      <c r="E187" s="7"/>
      <c r="F187" s="7"/>
      <c r="G187" s="7"/>
      <c r="H187" s="7"/>
      <c r="I187" s="7"/>
      <c r="J187" s="7"/>
      <c r="K187" s="7"/>
      <c r="L187" s="7"/>
      <c r="M187" s="7"/>
      <c r="N187" s="7"/>
      <c r="O187" s="7"/>
      <c r="P187" s="7"/>
    </row>
  </sheetData>
  <mergeCells count="1">
    <mergeCell ref="A1:F1"/>
  </mergeCells>
  <hyperlinks>
    <hyperlink ref="A2" location="'List of sheets and keys'!G5" display="Sheet index" xr:uid="{AAE24150-B3F1-4C74-9103-40E0D4C39D52}"/>
  </hyperlink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9900"/>
  </sheetPr>
  <dimension ref="A1:M238"/>
  <sheetViews>
    <sheetView workbookViewId="0">
      <selection activeCell="A2" sqref="A2"/>
    </sheetView>
  </sheetViews>
  <sheetFormatPr defaultColWidth="10.88671875" defaultRowHeight="14.4"/>
  <cols>
    <col min="1" max="1" width="13.33203125" style="101" customWidth="1"/>
    <col min="2" max="2" width="12.88671875" style="101" customWidth="1"/>
    <col min="3" max="3" width="10.5546875" style="168" customWidth="1"/>
    <col min="4" max="4" width="13.6640625" style="168" customWidth="1"/>
    <col min="5" max="5" width="14" style="168" customWidth="1"/>
    <col min="6" max="6" width="13.5546875" customWidth="1"/>
    <col min="7" max="8" width="13.21875" customWidth="1"/>
    <col min="9" max="9" width="15.5546875" customWidth="1"/>
    <col min="10" max="13" width="12.88671875" customWidth="1"/>
  </cols>
  <sheetData>
    <row r="1" spans="1:13" ht="152.4" customHeight="1">
      <c r="A1" s="355" t="s">
        <v>701</v>
      </c>
      <c r="B1" s="349"/>
      <c r="C1" s="349"/>
      <c r="D1" s="349"/>
      <c r="E1" s="349"/>
      <c r="F1" s="350"/>
      <c r="G1" s="29"/>
      <c r="H1" s="29"/>
      <c r="I1" s="11"/>
      <c r="K1" s="7"/>
      <c r="L1" s="7"/>
      <c r="M1" s="7"/>
    </row>
    <row r="2" spans="1:13" ht="14.25" customHeight="1">
      <c r="A2" s="339" t="s">
        <v>1060</v>
      </c>
      <c r="B2" s="97"/>
      <c r="C2" s="165"/>
      <c r="D2" s="165"/>
      <c r="E2" s="165"/>
      <c r="F2" s="7"/>
      <c r="G2" s="7"/>
      <c r="H2" s="7"/>
      <c r="I2" s="7"/>
      <c r="J2" s="7"/>
      <c r="K2" s="7"/>
      <c r="L2" s="7"/>
      <c r="M2" s="7"/>
    </row>
    <row r="3" spans="1:13" ht="15" customHeight="1">
      <c r="A3" s="222"/>
      <c r="B3" s="222"/>
      <c r="C3" s="228"/>
      <c r="E3" s="228"/>
      <c r="F3" s="38" t="s">
        <v>320</v>
      </c>
      <c r="G3" s="329" t="s">
        <v>230</v>
      </c>
      <c r="H3" s="330" t="s">
        <v>254</v>
      </c>
      <c r="I3" s="330" t="s">
        <v>254</v>
      </c>
      <c r="J3" s="330" t="s">
        <v>254</v>
      </c>
      <c r="K3" s="330" t="s">
        <v>254</v>
      </c>
      <c r="L3" s="330" t="s">
        <v>1020</v>
      </c>
      <c r="M3" s="330" t="s">
        <v>1020</v>
      </c>
    </row>
    <row r="4" spans="1:13" ht="26.55" customHeight="1">
      <c r="A4" s="100" t="s">
        <v>698</v>
      </c>
      <c r="B4" s="100" t="s">
        <v>140</v>
      </c>
      <c r="C4" s="167" t="s">
        <v>208</v>
      </c>
      <c r="D4" s="167" t="s">
        <v>168</v>
      </c>
      <c r="E4" s="167" t="s">
        <v>101</v>
      </c>
      <c r="F4" s="25" t="s">
        <v>206</v>
      </c>
      <c r="G4" s="331" t="s">
        <v>754</v>
      </c>
      <c r="H4" s="332" t="s">
        <v>744</v>
      </c>
      <c r="I4" s="332" t="s">
        <v>745</v>
      </c>
      <c r="J4" s="332" t="s">
        <v>746</v>
      </c>
      <c r="K4" s="332" t="s">
        <v>747</v>
      </c>
      <c r="L4" s="13" t="s">
        <v>1021</v>
      </c>
      <c r="M4" s="332" t="s">
        <v>753</v>
      </c>
    </row>
    <row r="5" spans="1:13" ht="14.25" customHeight="1">
      <c r="A5" s="7" t="s">
        <v>1023</v>
      </c>
      <c r="B5" s="123" t="s">
        <v>200</v>
      </c>
      <c r="C5">
        <v>2014</v>
      </c>
      <c r="D5">
        <v>2</v>
      </c>
      <c r="E5">
        <v>8</v>
      </c>
      <c r="F5">
        <v>1</v>
      </c>
      <c r="G5" s="327">
        <v>41732</v>
      </c>
      <c r="H5" s="7" t="s">
        <v>1019</v>
      </c>
      <c r="I5" s="7">
        <v>2984.0282554229107</v>
      </c>
      <c r="J5" s="162">
        <v>1320.8534399999999</v>
      </c>
      <c r="K5" s="162">
        <v>704.64624000000003</v>
      </c>
      <c r="L5" s="328">
        <v>3.1972337275116232</v>
      </c>
      <c r="M5" s="328">
        <v>3.5818199999999996</v>
      </c>
    </row>
    <row r="6" spans="1:13" ht="14.25" customHeight="1">
      <c r="A6" s="7" t="s">
        <v>1022</v>
      </c>
      <c r="B6" s="123" t="s">
        <v>200</v>
      </c>
      <c r="C6">
        <v>2014</v>
      </c>
      <c r="D6">
        <v>13</v>
      </c>
      <c r="E6">
        <v>8</v>
      </c>
      <c r="F6">
        <v>3</v>
      </c>
      <c r="G6" s="327">
        <v>41732</v>
      </c>
      <c r="H6" s="7">
        <v>1783.1112000000001</v>
      </c>
      <c r="I6" s="7">
        <v>2404.7955718048029</v>
      </c>
      <c r="J6" s="162">
        <v>1132.92048</v>
      </c>
      <c r="K6" s="162">
        <v>650.19072000000006</v>
      </c>
      <c r="L6" s="328">
        <v>3.798949555683123</v>
      </c>
      <c r="M6" s="328">
        <v>4.4933649999999998</v>
      </c>
    </row>
    <row r="7" spans="1:13" ht="14.25" customHeight="1">
      <c r="A7" s="7" t="s">
        <v>1022</v>
      </c>
      <c r="B7" s="123" t="s">
        <v>200</v>
      </c>
      <c r="C7">
        <v>2014</v>
      </c>
      <c r="D7">
        <v>19</v>
      </c>
      <c r="E7">
        <v>8</v>
      </c>
      <c r="F7">
        <v>2</v>
      </c>
      <c r="G7" s="327">
        <v>41732</v>
      </c>
      <c r="H7" s="7">
        <v>3246.8591999999999</v>
      </c>
      <c r="I7" s="7">
        <v>5668.9637890000004</v>
      </c>
      <c r="J7" s="162">
        <v>2467.2854400000001</v>
      </c>
      <c r="K7" s="162">
        <v>779.57375999999999</v>
      </c>
      <c r="L7" s="328">
        <v>2.8488145372005045</v>
      </c>
      <c r="M7" s="328">
        <v>3.0541200000000002</v>
      </c>
    </row>
    <row r="8" spans="1:13" ht="14.25" customHeight="1">
      <c r="A8" s="7" t="s">
        <v>1022</v>
      </c>
      <c r="B8" s="123" t="s">
        <v>200</v>
      </c>
      <c r="C8">
        <v>2014</v>
      </c>
      <c r="D8">
        <v>32</v>
      </c>
      <c r="E8">
        <v>8</v>
      </c>
      <c r="F8">
        <v>4</v>
      </c>
      <c r="G8" s="327">
        <v>41732</v>
      </c>
      <c r="H8" s="7">
        <v>2821.2463200000002</v>
      </c>
      <c r="I8" s="7">
        <v>5098.0696294894969</v>
      </c>
      <c r="J8" s="162">
        <v>2041.46784</v>
      </c>
      <c r="K8" s="162">
        <v>779.77848000000006</v>
      </c>
      <c r="L8" s="328">
        <v>3.3192212832885848</v>
      </c>
      <c r="M8" s="328">
        <v>3.7445199999999996</v>
      </c>
    </row>
    <row r="9" spans="1:13" ht="14.25" customHeight="1">
      <c r="A9" s="7" t="s">
        <v>1022</v>
      </c>
      <c r="B9" s="123" t="s">
        <v>200</v>
      </c>
      <c r="C9">
        <v>2014</v>
      </c>
      <c r="D9">
        <v>1</v>
      </c>
      <c r="E9">
        <v>1</v>
      </c>
      <c r="F9">
        <v>1</v>
      </c>
      <c r="G9" s="327">
        <v>41743</v>
      </c>
      <c r="H9" s="7">
        <v>1051.2372</v>
      </c>
      <c r="I9" s="7">
        <v>4755.9643032967033</v>
      </c>
      <c r="J9" s="162">
        <v>722.45688000000007</v>
      </c>
      <c r="K9" s="162">
        <v>328.78032000000007</v>
      </c>
      <c r="L9" s="328">
        <v>1.8908892434274589</v>
      </c>
      <c r="M9" s="328">
        <v>2.4539149999999998</v>
      </c>
    </row>
    <row r="10" spans="1:13" ht="14.25" customHeight="1">
      <c r="A10" s="7" t="s">
        <v>1022</v>
      </c>
      <c r="B10" s="123" t="s">
        <v>200</v>
      </c>
      <c r="C10">
        <v>2014</v>
      </c>
      <c r="D10">
        <v>8</v>
      </c>
      <c r="E10">
        <v>1</v>
      </c>
      <c r="F10">
        <v>4</v>
      </c>
      <c r="G10" s="327">
        <v>41743</v>
      </c>
      <c r="H10" s="7">
        <v>588.16056000000003</v>
      </c>
      <c r="I10" s="7">
        <v>2839.2596694031731</v>
      </c>
      <c r="J10" s="162">
        <v>461.43888000000004</v>
      </c>
      <c r="K10" s="162">
        <v>126.72168000000002</v>
      </c>
      <c r="L10" s="328">
        <v>2.172746124260355</v>
      </c>
      <c r="M10" s="328">
        <v>2.573045</v>
      </c>
    </row>
    <row r="11" spans="1:13" ht="14.25" customHeight="1">
      <c r="A11" s="7" t="s">
        <v>1022</v>
      </c>
      <c r="B11" s="123" t="s">
        <v>200</v>
      </c>
      <c r="C11">
        <v>2014</v>
      </c>
      <c r="D11">
        <v>22</v>
      </c>
      <c r="E11">
        <v>1</v>
      </c>
      <c r="F11">
        <v>3</v>
      </c>
      <c r="G11" s="327">
        <v>41743</v>
      </c>
      <c r="H11" s="7">
        <v>1312.66464</v>
      </c>
      <c r="I11" s="7">
        <v>5834.5277037491296</v>
      </c>
      <c r="J11" s="162">
        <v>977.53800000000001</v>
      </c>
      <c r="K11" s="162">
        <v>335.12664000000001</v>
      </c>
      <c r="L11" s="328">
        <v>2.1461383452900811</v>
      </c>
      <c r="M11" s="328">
        <v>2.6805300000000001</v>
      </c>
    </row>
    <row r="12" spans="1:13" ht="14.25" customHeight="1">
      <c r="A12" s="7" t="s">
        <v>1022</v>
      </c>
      <c r="B12" s="123" t="s">
        <v>200</v>
      </c>
      <c r="C12">
        <v>2014</v>
      </c>
      <c r="D12">
        <v>27</v>
      </c>
      <c r="E12">
        <v>1</v>
      </c>
      <c r="F12">
        <v>2</v>
      </c>
      <c r="G12" s="327">
        <v>41743</v>
      </c>
      <c r="H12" s="7">
        <v>1089.9292800000001</v>
      </c>
      <c r="I12" s="7">
        <v>4578.1773642203625</v>
      </c>
      <c r="J12" s="162">
        <v>802.91183999999998</v>
      </c>
      <c r="K12" s="162">
        <v>287.01744000000002</v>
      </c>
      <c r="L12" s="328">
        <v>2.0050306836964689</v>
      </c>
      <c r="M12" s="328">
        <v>2.5044550000000001</v>
      </c>
    </row>
    <row r="13" spans="1:13" ht="14.25" customHeight="1">
      <c r="A13" s="7" t="s">
        <v>1022</v>
      </c>
      <c r="B13" s="123" t="s">
        <v>200</v>
      </c>
      <c r="C13">
        <v>2014</v>
      </c>
      <c r="D13">
        <v>6</v>
      </c>
      <c r="E13">
        <v>2</v>
      </c>
      <c r="F13">
        <v>3</v>
      </c>
      <c r="G13" s="327">
        <v>41743</v>
      </c>
      <c r="H13" s="7">
        <v>1021.34808</v>
      </c>
      <c r="I13" s="7">
        <v>3759.7460495645032</v>
      </c>
      <c r="J13" s="162">
        <v>731.66927999999996</v>
      </c>
      <c r="K13" s="162">
        <v>289.67880000000002</v>
      </c>
      <c r="L13" s="328">
        <v>1.8640252295049109</v>
      </c>
      <c r="M13" s="328">
        <v>2.3349799999999998</v>
      </c>
    </row>
    <row r="14" spans="1:13" ht="14.25" customHeight="1">
      <c r="A14" s="7" t="s">
        <v>1022</v>
      </c>
      <c r="B14" s="123" t="s">
        <v>200</v>
      </c>
      <c r="C14">
        <v>2014</v>
      </c>
      <c r="D14">
        <v>15</v>
      </c>
      <c r="E14">
        <v>2</v>
      </c>
      <c r="F14">
        <v>4</v>
      </c>
      <c r="G14" s="327">
        <v>41743</v>
      </c>
      <c r="H14" s="7">
        <v>647.52936</v>
      </c>
      <c r="I14" s="7">
        <v>2916.714622017475</v>
      </c>
      <c r="J14" s="162">
        <v>465.53327999999999</v>
      </c>
      <c r="K14" s="162">
        <v>181.99608000000001</v>
      </c>
      <c r="L14" s="328">
        <v>2.2054485520075877</v>
      </c>
      <c r="M14" s="328">
        <v>2.7701349999999998</v>
      </c>
    </row>
    <row r="15" spans="1:13" ht="14.25" customHeight="1">
      <c r="A15" s="7" t="s">
        <v>1022</v>
      </c>
      <c r="B15" s="123" t="s">
        <v>200</v>
      </c>
      <c r="C15">
        <v>2014</v>
      </c>
      <c r="D15">
        <v>20</v>
      </c>
      <c r="E15">
        <v>2</v>
      </c>
      <c r="F15">
        <v>2</v>
      </c>
      <c r="G15" s="327">
        <v>41743</v>
      </c>
      <c r="H15" s="7">
        <v>1362.4115999999999</v>
      </c>
      <c r="I15" s="7">
        <v>5970.8468944253264</v>
      </c>
      <c r="J15" s="162">
        <v>1067.81952</v>
      </c>
      <c r="K15" s="162">
        <v>294.59208000000001</v>
      </c>
      <c r="L15" s="328">
        <v>2.5824826326070625</v>
      </c>
      <c r="M15" s="328">
        <v>3.1041650000000001</v>
      </c>
    </row>
    <row r="16" spans="1:13" ht="14.25" customHeight="1">
      <c r="A16" s="7" t="s">
        <v>1022</v>
      </c>
      <c r="B16" s="123" t="s">
        <v>200</v>
      </c>
      <c r="C16">
        <v>2014</v>
      </c>
      <c r="D16">
        <v>25</v>
      </c>
      <c r="E16">
        <v>2</v>
      </c>
      <c r="F16">
        <v>1</v>
      </c>
      <c r="G16" s="327">
        <v>41743</v>
      </c>
      <c r="H16" s="7">
        <v>1264.5554399999999</v>
      </c>
      <c r="I16" s="7">
        <v>3738.5288448500651</v>
      </c>
      <c r="J16" s="162">
        <v>942.12143999999989</v>
      </c>
      <c r="K16" s="162">
        <v>322.43400000000003</v>
      </c>
      <c r="L16" s="328">
        <v>1.903360211267606</v>
      </c>
      <c r="M16" s="328">
        <v>2.2566999999999999</v>
      </c>
    </row>
    <row r="17" spans="1:13" ht="14.25" customHeight="1">
      <c r="A17" s="7" t="s">
        <v>1022</v>
      </c>
      <c r="B17" s="123" t="s">
        <v>200</v>
      </c>
      <c r="C17">
        <v>2014</v>
      </c>
      <c r="D17">
        <v>12</v>
      </c>
      <c r="E17">
        <v>3</v>
      </c>
      <c r="F17">
        <v>2</v>
      </c>
      <c r="G17" s="327">
        <v>41743</v>
      </c>
      <c r="H17" s="7">
        <v>1967.9733599999997</v>
      </c>
      <c r="I17" s="7">
        <v>9289.4328875606807</v>
      </c>
      <c r="J17" s="162">
        <v>1771.6468799999998</v>
      </c>
      <c r="K17" s="162">
        <v>196.32648</v>
      </c>
      <c r="L17" s="328">
        <v>2.2976463892645382</v>
      </c>
      <c r="M17" s="328">
        <v>2.4627150000000002</v>
      </c>
    </row>
    <row r="18" spans="1:13" ht="14.25" customHeight="1">
      <c r="A18" s="7" t="s">
        <v>1022</v>
      </c>
      <c r="B18" s="123" t="s">
        <v>200</v>
      </c>
      <c r="C18">
        <v>2014</v>
      </c>
      <c r="D18">
        <v>17</v>
      </c>
      <c r="E18">
        <v>3</v>
      </c>
      <c r="F18">
        <v>1</v>
      </c>
      <c r="G18" s="327">
        <v>41743</v>
      </c>
      <c r="H18" s="7">
        <v>1401.71784</v>
      </c>
      <c r="I18" s="7">
        <v>4052.8029009043457</v>
      </c>
      <c r="J18" s="162">
        <v>934.34208000000001</v>
      </c>
      <c r="K18" s="162">
        <v>467.37576000000001</v>
      </c>
      <c r="L18" s="328">
        <v>1.8421702212647877</v>
      </c>
      <c r="M18" s="328">
        <v>2.4292850000000001</v>
      </c>
    </row>
    <row r="19" spans="1:13" ht="14.25" customHeight="1">
      <c r="A19" s="7" t="s">
        <v>1022</v>
      </c>
      <c r="B19" s="123" t="s">
        <v>200</v>
      </c>
      <c r="C19">
        <v>2014</v>
      </c>
      <c r="D19">
        <v>23</v>
      </c>
      <c r="E19">
        <v>3</v>
      </c>
      <c r="F19">
        <v>4</v>
      </c>
      <c r="G19" s="327">
        <v>41743</v>
      </c>
      <c r="H19" s="7">
        <v>2303.1</v>
      </c>
      <c r="I19" s="7">
        <v>7696.5735817504401</v>
      </c>
      <c r="J19" s="162">
        <v>1643.69688</v>
      </c>
      <c r="K19" s="162">
        <v>659.40311999999983</v>
      </c>
      <c r="L19" s="328">
        <v>1.6441868982222223</v>
      </c>
      <c r="M19" s="328">
        <v>2.0109499999999998</v>
      </c>
    </row>
    <row r="20" spans="1:13" ht="14.25" customHeight="1">
      <c r="A20" s="7" t="s">
        <v>1022</v>
      </c>
      <c r="B20" s="123" t="s">
        <v>200</v>
      </c>
      <c r="C20">
        <v>2014</v>
      </c>
      <c r="D20">
        <v>30</v>
      </c>
      <c r="E20">
        <v>3</v>
      </c>
      <c r="F20">
        <v>3</v>
      </c>
      <c r="G20" s="327">
        <v>41743</v>
      </c>
      <c r="H20" s="7">
        <v>1822.008</v>
      </c>
      <c r="I20" s="7">
        <v>6740.0936461518686</v>
      </c>
      <c r="J20" s="162">
        <v>1261.0752</v>
      </c>
      <c r="K20" s="162">
        <v>560.93280000000004</v>
      </c>
      <c r="L20" s="328">
        <v>1.5826594269662924</v>
      </c>
      <c r="M20" s="328">
        <v>1.9611150000000002</v>
      </c>
    </row>
    <row r="21" spans="1:13" ht="14.25" customHeight="1">
      <c r="A21" s="7" t="s">
        <v>1022</v>
      </c>
      <c r="B21" s="123" t="s">
        <v>200</v>
      </c>
      <c r="C21">
        <v>2014</v>
      </c>
      <c r="D21">
        <v>14</v>
      </c>
      <c r="E21">
        <v>4</v>
      </c>
      <c r="F21">
        <v>3</v>
      </c>
      <c r="G21" s="327">
        <v>41743</v>
      </c>
      <c r="H21" s="7">
        <v>1823.4410400000002</v>
      </c>
      <c r="I21" s="7">
        <v>6128.5783451677999</v>
      </c>
      <c r="J21" s="162">
        <v>1229.5483200000001</v>
      </c>
      <c r="K21" s="162">
        <v>593.89272000000005</v>
      </c>
      <c r="L21" s="328">
        <v>2.1333439878747051</v>
      </c>
      <c r="M21" s="328">
        <v>2.6866949999999998</v>
      </c>
    </row>
    <row r="22" spans="1:13" ht="14.25" customHeight="1">
      <c r="A22" s="7" t="s">
        <v>1022</v>
      </c>
      <c r="B22" s="123" t="s">
        <v>200</v>
      </c>
      <c r="C22">
        <v>2014</v>
      </c>
      <c r="D22">
        <v>24</v>
      </c>
      <c r="E22">
        <v>4</v>
      </c>
      <c r="F22">
        <v>4</v>
      </c>
      <c r="G22" s="327">
        <v>41743</v>
      </c>
      <c r="H22" s="7">
        <v>3863.6805600000002</v>
      </c>
      <c r="I22" s="7">
        <v>10173.980415133594</v>
      </c>
      <c r="J22" s="162">
        <v>2863.4186400000003</v>
      </c>
      <c r="K22" s="162">
        <v>1000.26192</v>
      </c>
      <c r="L22" s="328">
        <v>1.9146524651618715</v>
      </c>
      <c r="M22" s="328">
        <v>1.9736349999999998</v>
      </c>
    </row>
    <row r="23" spans="1:13" ht="14.25" customHeight="1">
      <c r="A23" s="7" t="s">
        <v>1022</v>
      </c>
      <c r="B23" s="123" t="s">
        <v>200</v>
      </c>
      <c r="C23">
        <v>2014</v>
      </c>
      <c r="D23">
        <v>26</v>
      </c>
      <c r="E23">
        <v>4</v>
      </c>
      <c r="F23">
        <v>1</v>
      </c>
      <c r="G23" s="327">
        <v>41743</v>
      </c>
      <c r="H23" s="7">
        <v>3605.7333599999997</v>
      </c>
      <c r="I23" s="7">
        <v>10541.502973844501</v>
      </c>
      <c r="J23" s="162">
        <v>2393.1767999999997</v>
      </c>
      <c r="K23" s="162">
        <v>1212.55656</v>
      </c>
      <c r="L23" s="328">
        <v>1.7063865392039972</v>
      </c>
      <c r="M23" s="328">
        <v>2.0748799999999998</v>
      </c>
    </row>
    <row r="24" spans="1:13" ht="14.25" customHeight="1">
      <c r="A24" s="7" t="s">
        <v>1022</v>
      </c>
      <c r="B24" s="123" t="s">
        <v>200</v>
      </c>
      <c r="C24">
        <v>2014</v>
      </c>
      <c r="D24">
        <v>28</v>
      </c>
      <c r="E24">
        <v>4</v>
      </c>
      <c r="F24">
        <v>2</v>
      </c>
      <c r="G24" s="327">
        <v>41743</v>
      </c>
      <c r="H24" s="7">
        <v>1612.3747199999998</v>
      </c>
      <c r="I24" s="7">
        <v>4431.2668494755244</v>
      </c>
      <c r="J24" s="162">
        <v>1235.4851999999998</v>
      </c>
      <c r="K24" s="162">
        <v>376.88952</v>
      </c>
      <c r="L24" s="328" t="s">
        <v>1019</v>
      </c>
      <c r="M24" s="328" t="s">
        <v>1019</v>
      </c>
    </row>
    <row r="25" spans="1:13" ht="14.25" customHeight="1">
      <c r="A25" s="7" t="s">
        <v>1022</v>
      </c>
      <c r="B25" t="s">
        <v>1018</v>
      </c>
      <c r="C25">
        <v>2014</v>
      </c>
      <c r="D25">
        <v>7</v>
      </c>
      <c r="E25">
        <v>5</v>
      </c>
      <c r="F25">
        <v>4</v>
      </c>
      <c r="G25" s="327">
        <v>41743</v>
      </c>
      <c r="H25" s="7">
        <v>2361.2404799999999</v>
      </c>
      <c r="I25" s="7">
        <v>7236.6854104882468</v>
      </c>
      <c r="J25" s="162">
        <v>1449.0081599999999</v>
      </c>
      <c r="K25" s="162">
        <v>912.23232000000007</v>
      </c>
      <c r="L25" s="328">
        <v>1.6078811475290444</v>
      </c>
      <c r="M25" s="328">
        <v>2.0849250000000001</v>
      </c>
    </row>
    <row r="26" spans="1:13" ht="14.25" customHeight="1">
      <c r="A26" s="7" t="s">
        <v>1022</v>
      </c>
      <c r="B26" t="s">
        <v>1018</v>
      </c>
      <c r="C26">
        <v>2014</v>
      </c>
      <c r="D26">
        <v>9</v>
      </c>
      <c r="E26">
        <v>5</v>
      </c>
      <c r="F26">
        <v>1</v>
      </c>
      <c r="G26" s="327">
        <v>41743</v>
      </c>
      <c r="H26" s="7">
        <v>2354.07528</v>
      </c>
      <c r="I26" s="7">
        <v>5715.8336160112576</v>
      </c>
      <c r="J26" s="162">
        <v>1535.6047199999998</v>
      </c>
      <c r="K26" s="162">
        <v>818.47056000000009</v>
      </c>
      <c r="L26" s="328">
        <v>2.4836923749891291</v>
      </c>
      <c r="M26" s="328">
        <v>3.1543700000000001</v>
      </c>
    </row>
    <row r="27" spans="1:13" ht="14.25" customHeight="1">
      <c r="A27" s="7" t="s">
        <v>1022</v>
      </c>
      <c r="B27" t="s">
        <v>1018</v>
      </c>
      <c r="C27">
        <v>2014</v>
      </c>
      <c r="D27">
        <v>11</v>
      </c>
      <c r="E27">
        <v>5</v>
      </c>
      <c r="F27">
        <v>2</v>
      </c>
      <c r="G27" s="327">
        <v>41743</v>
      </c>
      <c r="H27" s="7">
        <v>2226.33</v>
      </c>
      <c r="I27" s="7">
        <v>4585.0298289777784</v>
      </c>
      <c r="J27" s="162">
        <v>1493.22768</v>
      </c>
      <c r="K27" s="162">
        <v>733.10232000000008</v>
      </c>
      <c r="L27" s="328">
        <v>2.4078379250574713</v>
      </c>
      <c r="M27" s="328">
        <v>2.7501699999999998</v>
      </c>
    </row>
    <row r="28" spans="1:13" ht="14.25" customHeight="1">
      <c r="A28" s="7" t="s">
        <v>1022</v>
      </c>
      <c r="B28" t="s">
        <v>1018</v>
      </c>
      <c r="C28">
        <v>2014</v>
      </c>
      <c r="D28">
        <v>29</v>
      </c>
      <c r="E28">
        <v>5</v>
      </c>
      <c r="F28">
        <v>3</v>
      </c>
      <c r="G28" s="327">
        <v>41743</v>
      </c>
      <c r="H28" s="7">
        <v>1819.7560799999999</v>
      </c>
      <c r="I28" s="7">
        <v>5546.4954674017936</v>
      </c>
      <c r="J28" s="162">
        <v>1349.9236799999999</v>
      </c>
      <c r="K28" s="162">
        <v>469.83239999999995</v>
      </c>
      <c r="L28" s="328">
        <v>2.2918278450894363</v>
      </c>
      <c r="M28" s="328">
        <v>2.6122100000000001</v>
      </c>
    </row>
    <row r="29" spans="1:13" ht="14.25" customHeight="1">
      <c r="A29" s="97"/>
      <c r="B29" s="97"/>
      <c r="C29" s="165"/>
      <c r="D29" s="165"/>
      <c r="E29" s="165"/>
      <c r="F29" s="7"/>
      <c r="G29" s="7"/>
      <c r="H29" s="7"/>
      <c r="I29" s="7"/>
      <c r="J29" s="7"/>
      <c r="K29" s="7"/>
      <c r="L29" s="7"/>
      <c r="M29" s="7"/>
    </row>
    <row r="30" spans="1:13" ht="14.25" customHeight="1">
      <c r="A30" s="97"/>
      <c r="B30" s="97"/>
      <c r="C30" s="165"/>
      <c r="D30" s="165"/>
      <c r="E30" s="165"/>
      <c r="F30" s="7"/>
      <c r="G30" s="7"/>
      <c r="H30" s="7"/>
      <c r="I30" s="7"/>
      <c r="J30" s="7"/>
      <c r="K30" s="7"/>
      <c r="L30" s="7"/>
      <c r="M30" s="7"/>
    </row>
    <row r="31" spans="1:13" ht="14.25" customHeight="1">
      <c r="A31" s="97"/>
      <c r="B31" s="97"/>
      <c r="C31" s="165"/>
      <c r="D31" s="165"/>
      <c r="E31" s="165"/>
      <c r="F31" s="7"/>
      <c r="G31" s="7"/>
      <c r="H31" s="7"/>
      <c r="I31" s="7"/>
      <c r="J31" s="7"/>
      <c r="K31" s="7"/>
      <c r="L31" s="7"/>
      <c r="M31" s="7"/>
    </row>
    <row r="32" spans="1:13" ht="14.25" customHeight="1">
      <c r="A32" s="97"/>
      <c r="B32" s="97"/>
      <c r="C32" s="165"/>
      <c r="D32" s="165"/>
      <c r="E32" s="165"/>
      <c r="F32" s="7"/>
      <c r="G32" s="7"/>
      <c r="H32" s="7"/>
      <c r="I32" s="7"/>
      <c r="J32" s="7"/>
      <c r="K32" s="7"/>
      <c r="L32" s="7"/>
      <c r="M32" s="7"/>
    </row>
    <row r="33" spans="1:13" ht="14.25" customHeight="1">
      <c r="A33" s="97"/>
      <c r="B33" s="97"/>
      <c r="C33" s="165"/>
      <c r="D33" s="165"/>
      <c r="E33" s="165"/>
      <c r="F33" s="7"/>
      <c r="G33" s="7"/>
      <c r="H33" s="7"/>
      <c r="I33" s="7"/>
      <c r="J33" s="7"/>
      <c r="K33" s="7"/>
      <c r="L33" s="7"/>
      <c r="M33" s="7"/>
    </row>
    <row r="34" spans="1:13" ht="14.25" customHeight="1">
      <c r="A34" s="97"/>
      <c r="B34" s="97"/>
      <c r="C34" s="165"/>
      <c r="D34" s="165"/>
      <c r="E34" s="165"/>
      <c r="F34" s="7"/>
      <c r="G34" s="7"/>
      <c r="H34" s="7"/>
      <c r="I34" s="7"/>
      <c r="J34" s="7"/>
      <c r="K34" s="7"/>
      <c r="L34" s="7"/>
      <c r="M34" s="7"/>
    </row>
    <row r="35" spans="1:13" ht="14.25" customHeight="1">
      <c r="A35" s="97"/>
      <c r="B35" s="97"/>
      <c r="C35" s="165"/>
      <c r="D35" s="165"/>
      <c r="E35" s="165"/>
      <c r="F35" s="7"/>
      <c r="G35" s="7"/>
      <c r="H35" s="7"/>
      <c r="I35" s="7"/>
      <c r="J35" s="7"/>
      <c r="K35" s="7"/>
      <c r="L35" s="7"/>
      <c r="M35" s="7"/>
    </row>
    <row r="36" spans="1:13" ht="14.25" customHeight="1">
      <c r="A36" s="97"/>
      <c r="B36" s="97"/>
      <c r="C36" s="165"/>
      <c r="D36" s="165"/>
      <c r="E36" s="165"/>
      <c r="F36" s="7"/>
      <c r="G36" s="7"/>
      <c r="H36" s="7"/>
      <c r="I36" s="7"/>
      <c r="J36" s="7"/>
      <c r="K36" s="7"/>
      <c r="L36" s="7"/>
      <c r="M36" s="7"/>
    </row>
    <row r="37" spans="1:13" ht="14.25" customHeight="1">
      <c r="A37" s="97"/>
      <c r="B37" s="97"/>
      <c r="C37" s="165"/>
      <c r="D37" s="165"/>
      <c r="E37" s="165"/>
      <c r="F37" s="7"/>
      <c r="G37" s="7"/>
      <c r="H37" s="7"/>
      <c r="I37" s="7"/>
      <c r="J37" s="7"/>
      <c r="K37" s="7"/>
      <c r="L37" s="7"/>
      <c r="M37" s="7"/>
    </row>
    <row r="38" spans="1:13" ht="14.25" customHeight="1">
      <c r="A38" s="97"/>
      <c r="B38" s="97"/>
      <c r="C38" s="165"/>
      <c r="D38" s="165"/>
      <c r="E38" s="165"/>
      <c r="F38" s="7"/>
      <c r="G38" s="7"/>
      <c r="H38" s="7"/>
      <c r="I38" s="7"/>
      <c r="J38" s="7"/>
      <c r="K38" s="7"/>
      <c r="L38" s="7"/>
      <c r="M38" s="7"/>
    </row>
    <row r="39" spans="1:13" ht="14.25" customHeight="1">
      <c r="A39" s="97"/>
      <c r="B39" s="97"/>
      <c r="C39" s="165"/>
      <c r="D39" s="165"/>
      <c r="E39" s="165"/>
      <c r="F39" s="7"/>
      <c r="G39" s="7"/>
      <c r="H39" s="7"/>
      <c r="I39" s="7"/>
      <c r="J39" s="7"/>
      <c r="K39" s="7"/>
      <c r="L39" s="7"/>
      <c r="M39" s="7"/>
    </row>
    <row r="40" spans="1:13" ht="14.25" customHeight="1">
      <c r="A40" s="97"/>
      <c r="B40" s="97"/>
      <c r="C40" s="165"/>
      <c r="D40" s="165"/>
      <c r="E40" s="165"/>
      <c r="F40" s="7"/>
      <c r="G40" s="7"/>
      <c r="H40" s="7"/>
      <c r="I40" s="7"/>
      <c r="J40" s="7"/>
      <c r="K40" s="7"/>
      <c r="L40" s="7"/>
      <c r="M40" s="7"/>
    </row>
    <row r="41" spans="1:13" ht="14.25" customHeight="1">
      <c r="A41" s="97"/>
      <c r="B41" s="97"/>
      <c r="C41" s="165"/>
      <c r="D41" s="165"/>
      <c r="E41" s="165"/>
      <c r="F41" s="7"/>
      <c r="G41" s="7"/>
      <c r="H41" s="7"/>
      <c r="I41" s="7"/>
      <c r="J41" s="7"/>
      <c r="K41" s="7"/>
      <c r="L41" s="7"/>
      <c r="M41" s="7"/>
    </row>
    <row r="42" spans="1:13" ht="14.25" customHeight="1">
      <c r="A42" s="97"/>
      <c r="B42" s="97"/>
      <c r="C42" s="165"/>
      <c r="D42" s="165"/>
      <c r="E42" s="165"/>
      <c r="F42" s="7"/>
      <c r="G42" s="7"/>
      <c r="H42" s="7"/>
      <c r="I42" s="7"/>
      <c r="J42" s="7"/>
      <c r="K42" s="7"/>
      <c r="L42" s="7"/>
      <c r="M42" s="7"/>
    </row>
    <row r="43" spans="1:13" ht="14.25" customHeight="1">
      <c r="A43" s="97"/>
      <c r="B43" s="97"/>
      <c r="C43" s="165"/>
      <c r="D43" s="165"/>
      <c r="E43" s="165"/>
      <c r="F43" s="7"/>
      <c r="G43" s="7"/>
      <c r="H43" s="7"/>
      <c r="I43" s="7"/>
      <c r="J43" s="7"/>
      <c r="K43" s="7"/>
      <c r="L43" s="7"/>
      <c r="M43" s="7"/>
    </row>
    <row r="44" spans="1:13" ht="14.25" customHeight="1">
      <c r="A44" s="97"/>
      <c r="B44" s="97"/>
      <c r="C44" s="165"/>
      <c r="D44" s="165"/>
      <c r="E44" s="165"/>
      <c r="F44" s="7"/>
      <c r="G44" s="7"/>
      <c r="H44" s="7"/>
      <c r="I44" s="7"/>
      <c r="J44" s="7"/>
      <c r="K44" s="7"/>
      <c r="L44" s="7"/>
      <c r="M44" s="7"/>
    </row>
    <row r="45" spans="1:13" ht="14.25" customHeight="1">
      <c r="A45" s="97"/>
      <c r="B45" s="97"/>
      <c r="C45" s="165"/>
      <c r="D45" s="165"/>
      <c r="E45" s="165"/>
      <c r="F45" s="7"/>
      <c r="G45" s="7"/>
      <c r="H45" s="7"/>
      <c r="I45" s="7"/>
      <c r="J45" s="7"/>
      <c r="K45" s="7"/>
      <c r="L45" s="7"/>
      <c r="M45" s="7"/>
    </row>
    <row r="46" spans="1:13" ht="14.25" customHeight="1">
      <c r="A46" s="97"/>
      <c r="B46" s="97"/>
      <c r="C46" s="165"/>
      <c r="D46" s="165"/>
      <c r="E46" s="165"/>
      <c r="F46" s="7"/>
      <c r="G46" s="7"/>
      <c r="H46" s="7"/>
      <c r="I46" s="7"/>
      <c r="J46" s="7"/>
      <c r="K46" s="7"/>
      <c r="L46" s="7"/>
      <c r="M46" s="7"/>
    </row>
    <row r="47" spans="1:13" ht="14.25" customHeight="1">
      <c r="A47" s="97"/>
      <c r="B47" s="97"/>
      <c r="C47" s="165"/>
      <c r="D47" s="165"/>
      <c r="E47" s="165"/>
      <c r="F47" s="7"/>
      <c r="G47" s="7"/>
      <c r="H47" s="7"/>
      <c r="I47" s="7"/>
      <c r="J47" s="7"/>
      <c r="K47" s="7"/>
      <c r="L47" s="7"/>
      <c r="M47" s="7"/>
    </row>
    <row r="48" spans="1:13" ht="14.25" customHeight="1">
      <c r="A48" s="97"/>
      <c r="B48" s="97"/>
      <c r="C48" s="165"/>
      <c r="D48" s="165"/>
      <c r="E48" s="165"/>
      <c r="F48" s="7"/>
      <c r="G48" s="7"/>
      <c r="H48" s="7"/>
      <c r="I48" s="7"/>
      <c r="J48" s="7"/>
      <c r="K48" s="7"/>
      <c r="L48" s="7"/>
      <c r="M48" s="7"/>
    </row>
    <row r="49" spans="1:13" ht="14.25" customHeight="1">
      <c r="A49" s="97"/>
      <c r="B49" s="97"/>
      <c r="C49" s="165"/>
      <c r="D49" s="165"/>
      <c r="E49" s="165"/>
      <c r="F49" s="7"/>
      <c r="G49" s="7"/>
      <c r="H49" s="7"/>
      <c r="I49" s="7"/>
      <c r="J49" s="7"/>
      <c r="K49" s="7"/>
      <c r="L49" s="7"/>
      <c r="M49" s="7"/>
    </row>
    <row r="50" spans="1:13" ht="14.25" customHeight="1">
      <c r="A50" s="97"/>
      <c r="B50" s="97"/>
      <c r="C50" s="165"/>
      <c r="D50" s="165"/>
      <c r="E50" s="165"/>
      <c r="F50" s="7"/>
      <c r="G50" s="7"/>
      <c r="H50" s="7"/>
      <c r="I50" s="7"/>
      <c r="J50" s="7"/>
      <c r="K50" s="7"/>
      <c r="L50" s="7"/>
      <c r="M50" s="7"/>
    </row>
    <row r="51" spans="1:13" ht="14.25" customHeight="1">
      <c r="A51" s="97"/>
      <c r="B51" s="97"/>
      <c r="C51" s="165"/>
      <c r="D51" s="165"/>
      <c r="E51" s="165"/>
      <c r="F51" s="7"/>
      <c r="G51" s="7"/>
      <c r="H51" s="7"/>
      <c r="I51" s="7"/>
      <c r="J51" s="7"/>
      <c r="K51" s="7"/>
      <c r="L51" s="7"/>
      <c r="M51" s="7"/>
    </row>
    <row r="52" spans="1:13" ht="14.25" customHeight="1">
      <c r="A52" s="97"/>
      <c r="B52" s="97"/>
      <c r="C52" s="165"/>
      <c r="D52" s="165"/>
      <c r="E52" s="165"/>
      <c r="F52" s="7"/>
      <c r="G52" s="7"/>
      <c r="H52" s="7"/>
      <c r="I52" s="7"/>
      <c r="J52" s="7"/>
      <c r="K52" s="7"/>
      <c r="L52" s="7"/>
      <c r="M52" s="7"/>
    </row>
    <row r="53" spans="1:13" ht="14.25" customHeight="1">
      <c r="A53" s="97"/>
      <c r="B53" s="97"/>
      <c r="C53" s="165"/>
      <c r="D53" s="165"/>
      <c r="E53" s="165"/>
      <c r="F53" s="7"/>
      <c r="G53" s="7"/>
      <c r="H53" s="7"/>
      <c r="I53" s="7"/>
      <c r="J53" s="7"/>
      <c r="K53" s="7"/>
      <c r="L53" s="7"/>
      <c r="M53" s="7"/>
    </row>
    <row r="54" spans="1:13" ht="14.25" customHeight="1">
      <c r="A54" s="97"/>
      <c r="B54" s="97"/>
      <c r="C54" s="165"/>
      <c r="D54" s="165"/>
      <c r="E54" s="165"/>
      <c r="F54" s="7"/>
      <c r="G54" s="7"/>
      <c r="H54" s="7"/>
      <c r="I54" s="7"/>
      <c r="J54" s="7"/>
      <c r="K54" s="7"/>
      <c r="L54" s="7"/>
      <c r="M54" s="7"/>
    </row>
    <row r="55" spans="1:13" ht="14.25" customHeight="1">
      <c r="A55" s="97"/>
      <c r="B55" s="97"/>
      <c r="C55" s="165"/>
      <c r="D55" s="165"/>
      <c r="E55" s="165"/>
      <c r="F55" s="7"/>
      <c r="G55" s="7"/>
      <c r="H55" s="7"/>
      <c r="I55" s="7"/>
      <c r="J55" s="7"/>
      <c r="K55" s="7"/>
      <c r="L55" s="7"/>
      <c r="M55" s="7"/>
    </row>
    <row r="56" spans="1:13" ht="14.25" customHeight="1">
      <c r="A56" s="97"/>
      <c r="B56" s="97"/>
      <c r="C56" s="165"/>
      <c r="D56" s="165"/>
      <c r="E56" s="165"/>
      <c r="F56" s="7"/>
      <c r="G56" s="7"/>
      <c r="H56" s="7"/>
      <c r="I56" s="7"/>
      <c r="J56" s="7"/>
      <c r="K56" s="7"/>
      <c r="L56" s="7"/>
      <c r="M56" s="7"/>
    </row>
    <row r="57" spans="1:13" ht="14.25" customHeight="1">
      <c r="A57" s="97"/>
      <c r="B57" s="97"/>
      <c r="C57" s="165"/>
      <c r="D57" s="165"/>
      <c r="E57" s="165"/>
      <c r="F57" s="7"/>
      <c r="G57" s="7"/>
      <c r="H57" s="7"/>
      <c r="I57" s="7"/>
      <c r="J57" s="7"/>
      <c r="K57" s="7"/>
      <c r="L57" s="7"/>
      <c r="M57" s="7"/>
    </row>
    <row r="58" spans="1:13" ht="14.25" customHeight="1">
      <c r="A58" s="97"/>
      <c r="B58" s="97"/>
      <c r="C58" s="165"/>
      <c r="D58" s="165"/>
      <c r="E58" s="165"/>
      <c r="F58" s="7"/>
      <c r="G58" s="7"/>
      <c r="H58" s="7"/>
      <c r="I58" s="7"/>
      <c r="J58" s="7"/>
      <c r="K58" s="7"/>
      <c r="L58" s="7"/>
      <c r="M58" s="7"/>
    </row>
    <row r="59" spans="1:13" ht="14.25" customHeight="1">
      <c r="A59" s="97"/>
      <c r="B59" s="97"/>
      <c r="C59" s="165"/>
      <c r="D59" s="165"/>
      <c r="E59" s="165"/>
      <c r="F59" s="7"/>
      <c r="G59" s="7"/>
      <c r="H59" s="7"/>
      <c r="I59" s="7"/>
      <c r="J59" s="7"/>
      <c r="K59" s="7"/>
      <c r="L59" s="7"/>
      <c r="M59" s="7"/>
    </row>
    <row r="60" spans="1:13" ht="14.25" customHeight="1">
      <c r="A60" s="97"/>
      <c r="B60" s="97"/>
      <c r="C60" s="165"/>
      <c r="D60" s="165"/>
      <c r="E60" s="165"/>
      <c r="F60" s="7"/>
      <c r="G60" s="7"/>
      <c r="H60" s="7"/>
      <c r="I60" s="7"/>
      <c r="J60" s="7"/>
      <c r="K60" s="7"/>
      <c r="L60" s="7"/>
      <c r="M60" s="7"/>
    </row>
    <row r="61" spans="1:13" ht="14.25" customHeight="1">
      <c r="A61" s="97"/>
      <c r="B61" s="97"/>
      <c r="C61" s="165"/>
      <c r="D61" s="165"/>
      <c r="E61" s="165"/>
      <c r="F61" s="7"/>
      <c r="G61" s="7"/>
      <c r="H61" s="7"/>
      <c r="I61" s="7"/>
      <c r="J61" s="7"/>
      <c r="K61" s="7"/>
      <c r="L61" s="7"/>
      <c r="M61" s="7"/>
    </row>
    <row r="62" spans="1:13" ht="14.25" customHeight="1">
      <c r="A62" s="97"/>
      <c r="B62" s="97"/>
      <c r="C62" s="165"/>
      <c r="D62" s="165"/>
      <c r="E62" s="165"/>
      <c r="F62" s="7"/>
      <c r="G62" s="7"/>
      <c r="H62" s="7"/>
      <c r="I62" s="7"/>
      <c r="J62" s="7"/>
      <c r="K62" s="7"/>
      <c r="L62" s="7"/>
      <c r="M62" s="7"/>
    </row>
    <row r="63" spans="1:13" ht="14.25" customHeight="1">
      <c r="A63" s="97"/>
      <c r="B63" s="97"/>
      <c r="C63" s="165"/>
      <c r="D63" s="165"/>
      <c r="E63" s="165"/>
      <c r="F63" s="7"/>
      <c r="G63" s="7"/>
      <c r="H63" s="7"/>
      <c r="I63" s="7"/>
      <c r="J63" s="7"/>
      <c r="K63" s="7"/>
      <c r="L63" s="7"/>
      <c r="M63" s="7"/>
    </row>
    <row r="64" spans="1:13" ht="14.25" customHeight="1">
      <c r="A64" s="97"/>
      <c r="B64" s="97"/>
      <c r="C64" s="165"/>
      <c r="D64" s="165"/>
      <c r="E64" s="165"/>
      <c r="F64" s="7"/>
      <c r="G64" s="7"/>
      <c r="H64" s="7"/>
      <c r="I64" s="7"/>
      <c r="J64" s="7"/>
      <c r="K64" s="7"/>
      <c r="L64" s="7"/>
      <c r="M64" s="7"/>
    </row>
    <row r="65" spans="1:13" ht="14.25" customHeight="1">
      <c r="A65" s="97"/>
      <c r="B65" s="97"/>
      <c r="C65" s="165"/>
      <c r="D65" s="165"/>
      <c r="E65" s="165"/>
      <c r="F65" s="7"/>
      <c r="G65" s="7"/>
      <c r="H65" s="7"/>
      <c r="I65" s="7"/>
      <c r="J65" s="7"/>
      <c r="K65" s="7"/>
      <c r="L65" s="7"/>
      <c r="M65" s="7"/>
    </row>
    <row r="66" spans="1:13" ht="14.25" customHeight="1">
      <c r="A66" s="97"/>
      <c r="B66" s="97"/>
      <c r="C66" s="165"/>
      <c r="D66" s="165"/>
      <c r="E66" s="165"/>
      <c r="F66" s="7"/>
      <c r="G66" s="7"/>
      <c r="H66" s="7"/>
      <c r="I66" s="7"/>
      <c r="J66" s="7"/>
      <c r="K66" s="7"/>
      <c r="L66" s="7"/>
      <c r="M66" s="7"/>
    </row>
    <row r="67" spans="1:13" ht="14.25" customHeight="1">
      <c r="A67" s="97"/>
      <c r="B67" s="97"/>
      <c r="C67" s="165"/>
      <c r="D67" s="165"/>
      <c r="E67" s="165"/>
      <c r="F67" s="7"/>
      <c r="G67" s="7"/>
      <c r="H67" s="7"/>
      <c r="I67" s="7"/>
      <c r="J67" s="7"/>
      <c r="K67" s="7"/>
      <c r="L67" s="7"/>
      <c r="M67" s="7"/>
    </row>
    <row r="68" spans="1:13" ht="14.25" customHeight="1">
      <c r="A68" s="97"/>
      <c r="B68" s="97"/>
      <c r="C68" s="165"/>
      <c r="D68" s="165"/>
      <c r="E68" s="165"/>
      <c r="F68" s="7"/>
      <c r="G68" s="7"/>
      <c r="H68" s="7"/>
      <c r="I68" s="7"/>
      <c r="J68" s="7"/>
      <c r="K68" s="7"/>
      <c r="L68" s="7"/>
      <c r="M68" s="7"/>
    </row>
    <row r="69" spans="1:13" ht="14.25" customHeight="1">
      <c r="A69" s="97"/>
      <c r="B69" s="97"/>
      <c r="C69" s="165"/>
      <c r="D69" s="165"/>
      <c r="E69" s="165"/>
      <c r="F69" s="7"/>
      <c r="G69" s="7"/>
      <c r="H69" s="7"/>
      <c r="I69" s="7"/>
      <c r="J69" s="7"/>
      <c r="K69" s="7"/>
      <c r="L69" s="7"/>
      <c r="M69" s="7"/>
    </row>
    <row r="70" spans="1:13" ht="14.25" customHeight="1">
      <c r="A70" s="97"/>
      <c r="B70" s="97"/>
      <c r="C70" s="165"/>
      <c r="D70" s="165"/>
      <c r="E70" s="165"/>
      <c r="F70" s="7"/>
      <c r="G70" s="7"/>
      <c r="H70" s="7"/>
      <c r="I70" s="7"/>
      <c r="J70" s="7"/>
      <c r="K70" s="7"/>
      <c r="L70" s="7"/>
      <c r="M70" s="7"/>
    </row>
    <row r="71" spans="1:13" ht="14.25" customHeight="1">
      <c r="A71" s="97"/>
      <c r="B71" s="97"/>
      <c r="C71" s="165"/>
      <c r="D71" s="165"/>
      <c r="E71" s="165"/>
      <c r="F71" s="7"/>
      <c r="G71" s="7"/>
      <c r="H71" s="7"/>
      <c r="I71" s="7"/>
      <c r="J71" s="7"/>
      <c r="K71" s="7"/>
      <c r="L71" s="7"/>
      <c r="M71" s="7"/>
    </row>
    <row r="72" spans="1:13" ht="14.25" customHeight="1">
      <c r="A72" s="97"/>
      <c r="B72" s="97"/>
      <c r="C72" s="165"/>
      <c r="D72" s="165"/>
      <c r="E72" s="165"/>
      <c r="F72" s="7"/>
      <c r="G72" s="7"/>
      <c r="H72" s="7"/>
      <c r="I72" s="7"/>
      <c r="J72" s="7"/>
      <c r="K72" s="7"/>
      <c r="L72" s="7"/>
      <c r="M72" s="7"/>
    </row>
    <row r="73" spans="1:13" ht="14.25" customHeight="1">
      <c r="A73" s="97"/>
      <c r="B73" s="97"/>
      <c r="C73" s="165"/>
      <c r="D73" s="165"/>
      <c r="E73" s="165"/>
      <c r="F73" s="7"/>
      <c r="G73" s="7"/>
      <c r="H73" s="7"/>
      <c r="I73" s="7"/>
      <c r="J73" s="7"/>
      <c r="K73" s="7"/>
      <c r="L73" s="7"/>
      <c r="M73" s="7"/>
    </row>
    <row r="74" spans="1:13" ht="14.25" customHeight="1">
      <c r="A74" s="97"/>
      <c r="B74" s="97"/>
      <c r="C74" s="165"/>
      <c r="D74" s="165"/>
      <c r="E74" s="165"/>
      <c r="F74" s="7"/>
      <c r="G74" s="7"/>
      <c r="H74" s="7"/>
      <c r="I74" s="7"/>
      <c r="J74" s="7"/>
      <c r="K74" s="7"/>
      <c r="L74" s="7"/>
      <c r="M74" s="7"/>
    </row>
    <row r="75" spans="1:13" ht="14.25" customHeight="1">
      <c r="A75" s="97"/>
      <c r="B75" s="97"/>
      <c r="C75" s="165"/>
      <c r="D75" s="165"/>
      <c r="E75" s="165"/>
      <c r="F75" s="7"/>
      <c r="G75" s="7"/>
      <c r="H75" s="7"/>
      <c r="I75" s="7"/>
      <c r="J75" s="7"/>
      <c r="K75" s="7"/>
      <c r="L75" s="7"/>
      <c r="M75" s="7"/>
    </row>
    <row r="76" spans="1:13" ht="14.25" customHeight="1">
      <c r="A76" s="97"/>
      <c r="B76" s="97"/>
      <c r="C76" s="165"/>
      <c r="D76" s="165"/>
      <c r="E76" s="165"/>
      <c r="F76" s="7"/>
      <c r="G76" s="7"/>
      <c r="H76" s="7"/>
      <c r="I76" s="7"/>
      <c r="J76" s="7"/>
      <c r="K76" s="7"/>
      <c r="L76" s="7"/>
      <c r="M76" s="7"/>
    </row>
    <row r="77" spans="1:13" ht="14.25" customHeight="1">
      <c r="A77" s="97"/>
      <c r="B77" s="97"/>
      <c r="C77" s="165"/>
      <c r="D77" s="165"/>
      <c r="E77" s="165"/>
      <c r="F77" s="7"/>
      <c r="G77" s="7"/>
      <c r="H77" s="7"/>
      <c r="I77" s="7"/>
      <c r="J77" s="7"/>
      <c r="K77" s="7"/>
      <c r="L77" s="7"/>
      <c r="M77" s="7"/>
    </row>
    <row r="78" spans="1:13" ht="14.25" customHeight="1">
      <c r="A78" s="97"/>
      <c r="B78" s="97"/>
      <c r="C78" s="165"/>
      <c r="D78" s="165"/>
      <c r="E78" s="165"/>
      <c r="F78" s="7"/>
      <c r="G78" s="7"/>
      <c r="H78" s="7"/>
      <c r="I78" s="7"/>
      <c r="J78" s="7"/>
      <c r="K78" s="7"/>
      <c r="L78" s="7"/>
      <c r="M78" s="7"/>
    </row>
    <row r="79" spans="1:13" ht="14.25" customHeight="1">
      <c r="A79" s="97"/>
      <c r="B79" s="97"/>
      <c r="C79" s="165"/>
      <c r="D79" s="165"/>
      <c r="E79" s="165"/>
      <c r="F79" s="7"/>
      <c r="G79" s="7"/>
      <c r="H79" s="7"/>
      <c r="I79" s="7"/>
      <c r="J79" s="7"/>
      <c r="K79" s="7"/>
      <c r="L79" s="7"/>
      <c r="M79" s="7"/>
    </row>
    <row r="80" spans="1:13" ht="14.25" customHeight="1">
      <c r="A80" s="97"/>
      <c r="B80" s="97"/>
      <c r="C80" s="165"/>
      <c r="D80" s="165"/>
      <c r="E80" s="165"/>
      <c r="F80" s="7"/>
      <c r="G80" s="7"/>
      <c r="H80" s="7"/>
      <c r="I80" s="7"/>
      <c r="J80" s="7"/>
      <c r="K80" s="7"/>
      <c r="L80" s="7"/>
      <c r="M80" s="7"/>
    </row>
    <row r="81" spans="1:13" ht="14.25" customHeight="1">
      <c r="A81" s="97"/>
      <c r="B81" s="97"/>
      <c r="C81" s="165"/>
      <c r="D81" s="165"/>
      <c r="E81" s="165"/>
      <c r="F81" s="7"/>
      <c r="G81" s="7"/>
      <c r="H81" s="7"/>
      <c r="I81" s="7"/>
      <c r="J81" s="7"/>
      <c r="K81" s="7"/>
      <c r="L81" s="7"/>
      <c r="M81" s="7"/>
    </row>
    <row r="82" spans="1:13" ht="14.25" customHeight="1">
      <c r="A82" s="97"/>
      <c r="B82" s="97"/>
      <c r="C82" s="165"/>
      <c r="D82" s="165"/>
      <c r="E82" s="165"/>
      <c r="F82" s="7"/>
      <c r="G82" s="7"/>
      <c r="H82" s="7"/>
      <c r="I82" s="7"/>
      <c r="J82" s="7"/>
      <c r="K82" s="7"/>
      <c r="L82" s="7"/>
      <c r="M82" s="7"/>
    </row>
    <row r="83" spans="1:13" ht="14.25" customHeight="1">
      <c r="A83" s="97"/>
      <c r="B83" s="97"/>
      <c r="C83" s="165"/>
      <c r="D83" s="165"/>
      <c r="E83" s="165"/>
      <c r="F83" s="7"/>
      <c r="G83" s="7"/>
      <c r="H83" s="7"/>
      <c r="I83" s="7"/>
      <c r="J83" s="7"/>
      <c r="K83" s="7"/>
      <c r="L83" s="7"/>
      <c r="M83" s="7"/>
    </row>
    <row r="84" spans="1:13" ht="14.25" customHeight="1">
      <c r="A84" s="97"/>
      <c r="B84" s="97"/>
      <c r="C84" s="165"/>
      <c r="D84" s="165"/>
      <c r="E84" s="165"/>
      <c r="F84" s="7"/>
      <c r="G84" s="7"/>
      <c r="H84" s="7"/>
      <c r="I84" s="7"/>
      <c r="J84" s="7"/>
      <c r="K84" s="7"/>
      <c r="L84" s="7"/>
      <c r="M84" s="7"/>
    </row>
    <row r="85" spans="1:13" ht="14.25" customHeight="1">
      <c r="A85" s="97"/>
      <c r="B85" s="97"/>
      <c r="C85" s="165"/>
      <c r="D85" s="165"/>
      <c r="E85" s="165"/>
      <c r="F85" s="7"/>
      <c r="G85" s="7"/>
      <c r="H85" s="7"/>
      <c r="I85" s="7"/>
      <c r="J85" s="7"/>
      <c r="K85" s="7"/>
      <c r="L85" s="7"/>
      <c r="M85" s="7"/>
    </row>
    <row r="86" spans="1:13" ht="14.25" customHeight="1">
      <c r="A86" s="97"/>
      <c r="B86" s="97"/>
      <c r="C86" s="165"/>
      <c r="D86" s="165"/>
      <c r="E86" s="165"/>
      <c r="F86" s="7"/>
      <c r="G86" s="7"/>
      <c r="H86" s="7"/>
      <c r="I86" s="7"/>
      <c r="J86" s="7"/>
      <c r="K86" s="7"/>
      <c r="L86" s="7"/>
      <c r="M86" s="7"/>
    </row>
    <row r="87" spans="1:13" ht="14.25" customHeight="1">
      <c r="A87" s="97"/>
      <c r="B87" s="97"/>
      <c r="C87" s="165"/>
      <c r="D87" s="165"/>
      <c r="E87" s="165"/>
      <c r="F87" s="7"/>
      <c r="G87" s="7"/>
      <c r="H87" s="7"/>
      <c r="I87" s="7"/>
      <c r="J87" s="7"/>
      <c r="K87" s="7"/>
      <c r="L87" s="7"/>
      <c r="M87" s="7"/>
    </row>
    <row r="88" spans="1:13" ht="14.25" customHeight="1">
      <c r="A88" s="97"/>
      <c r="B88" s="97"/>
      <c r="C88" s="165"/>
      <c r="D88" s="165"/>
      <c r="E88" s="165"/>
      <c r="F88" s="7"/>
      <c r="G88" s="7"/>
      <c r="H88" s="7"/>
      <c r="I88" s="7"/>
      <c r="J88" s="7"/>
      <c r="K88" s="7"/>
      <c r="L88" s="7"/>
      <c r="M88" s="7"/>
    </row>
    <row r="89" spans="1:13" ht="14.25" customHeight="1">
      <c r="A89" s="97"/>
      <c r="B89" s="97"/>
      <c r="C89" s="165"/>
      <c r="D89" s="165"/>
      <c r="E89" s="165"/>
      <c r="F89" s="7"/>
      <c r="G89" s="7"/>
      <c r="H89" s="7"/>
      <c r="I89" s="7"/>
      <c r="J89" s="7"/>
      <c r="K89" s="7"/>
      <c r="L89" s="7"/>
      <c r="M89" s="7"/>
    </row>
    <row r="90" spans="1:13" ht="14.25" customHeight="1">
      <c r="A90" s="97"/>
      <c r="B90" s="97"/>
      <c r="C90" s="165"/>
      <c r="D90" s="165"/>
      <c r="E90" s="165"/>
      <c r="F90" s="7"/>
      <c r="G90" s="7"/>
      <c r="H90" s="7"/>
      <c r="I90" s="7"/>
      <c r="J90" s="7"/>
      <c r="K90" s="7"/>
      <c r="L90" s="7"/>
      <c r="M90" s="7"/>
    </row>
    <row r="91" spans="1:13" ht="14.25" customHeight="1">
      <c r="A91" s="97"/>
      <c r="B91" s="97"/>
      <c r="C91" s="165"/>
      <c r="D91" s="165"/>
      <c r="E91" s="165"/>
      <c r="F91" s="7"/>
      <c r="G91" s="7"/>
      <c r="H91" s="7"/>
      <c r="I91" s="7"/>
      <c r="J91" s="7"/>
      <c r="K91" s="7"/>
      <c r="L91" s="7"/>
      <c r="M91" s="7"/>
    </row>
    <row r="92" spans="1:13" ht="14.25" customHeight="1">
      <c r="A92" s="97"/>
      <c r="B92" s="97"/>
      <c r="C92" s="165"/>
      <c r="D92" s="165"/>
      <c r="E92" s="165"/>
      <c r="F92" s="7"/>
      <c r="G92" s="7"/>
      <c r="H92" s="7"/>
      <c r="I92" s="7"/>
      <c r="J92" s="7"/>
      <c r="K92" s="7"/>
      <c r="L92" s="7"/>
      <c r="M92" s="7"/>
    </row>
    <row r="93" spans="1:13" ht="14.25" customHeight="1">
      <c r="A93" s="97"/>
      <c r="B93" s="97"/>
      <c r="C93" s="165"/>
      <c r="D93" s="165"/>
      <c r="E93" s="165"/>
      <c r="F93" s="7"/>
      <c r="G93" s="7"/>
      <c r="H93" s="7"/>
      <c r="I93" s="7"/>
      <c r="J93" s="7"/>
      <c r="K93" s="7"/>
      <c r="L93" s="7"/>
      <c r="M93" s="7"/>
    </row>
    <row r="94" spans="1:13" ht="14.25" customHeight="1">
      <c r="A94" s="97"/>
      <c r="B94" s="97"/>
      <c r="C94" s="165"/>
      <c r="D94" s="165"/>
      <c r="E94" s="165"/>
      <c r="F94" s="7"/>
      <c r="G94" s="7"/>
      <c r="H94" s="7"/>
      <c r="I94" s="7"/>
      <c r="J94" s="7"/>
      <c r="K94" s="7"/>
      <c r="L94" s="7"/>
      <c r="M94" s="7"/>
    </row>
    <row r="95" spans="1:13" ht="14.25" customHeight="1">
      <c r="A95" s="97"/>
      <c r="B95" s="97"/>
      <c r="C95" s="165"/>
      <c r="D95" s="165"/>
      <c r="E95" s="165"/>
      <c r="F95" s="7"/>
      <c r="G95" s="7"/>
      <c r="H95" s="7"/>
      <c r="I95" s="7"/>
      <c r="J95" s="7"/>
      <c r="K95" s="7"/>
      <c r="L95" s="7"/>
      <c r="M95" s="7"/>
    </row>
    <row r="96" spans="1:13" ht="14.25" customHeight="1">
      <c r="A96" s="97"/>
      <c r="B96" s="97"/>
      <c r="C96" s="165"/>
      <c r="D96" s="165"/>
      <c r="E96" s="165"/>
      <c r="F96" s="7"/>
      <c r="G96" s="7"/>
      <c r="H96" s="7"/>
      <c r="I96" s="7"/>
      <c r="J96" s="7"/>
      <c r="K96" s="7"/>
      <c r="L96" s="7"/>
      <c r="M96" s="7"/>
    </row>
    <row r="97" spans="1:13" ht="14.25" customHeight="1">
      <c r="A97" s="97"/>
      <c r="B97" s="97"/>
      <c r="C97" s="165"/>
      <c r="D97" s="165"/>
      <c r="E97" s="165"/>
      <c r="F97" s="7"/>
      <c r="G97" s="7"/>
      <c r="H97" s="7"/>
      <c r="I97" s="7"/>
      <c r="J97" s="7"/>
      <c r="K97" s="7"/>
      <c r="L97" s="7"/>
      <c r="M97" s="7"/>
    </row>
    <row r="98" spans="1:13" ht="14.25" customHeight="1">
      <c r="A98" s="97"/>
      <c r="B98" s="97"/>
      <c r="C98" s="165"/>
      <c r="D98" s="165"/>
      <c r="E98" s="165"/>
      <c r="F98" s="7"/>
      <c r="G98" s="7"/>
      <c r="H98" s="7"/>
      <c r="I98" s="7"/>
      <c r="J98" s="7"/>
      <c r="K98" s="7"/>
      <c r="L98" s="7"/>
      <c r="M98" s="7"/>
    </row>
    <row r="99" spans="1:13" ht="14.25" customHeight="1">
      <c r="A99" s="97"/>
      <c r="B99" s="97"/>
      <c r="C99" s="165"/>
      <c r="D99" s="165"/>
      <c r="E99" s="165"/>
      <c r="F99" s="7"/>
      <c r="G99" s="7"/>
      <c r="H99" s="7"/>
      <c r="I99" s="7"/>
      <c r="J99" s="7"/>
      <c r="K99" s="7"/>
      <c r="L99" s="7"/>
      <c r="M99" s="7"/>
    </row>
    <row r="100" spans="1:13" ht="14.25" customHeight="1">
      <c r="A100" s="97"/>
      <c r="B100" s="97"/>
      <c r="C100" s="165"/>
      <c r="D100" s="165"/>
      <c r="E100" s="165"/>
      <c r="F100" s="7"/>
      <c r="G100" s="7"/>
      <c r="H100" s="7"/>
      <c r="I100" s="7"/>
      <c r="J100" s="7"/>
      <c r="K100" s="7"/>
      <c r="L100" s="7"/>
      <c r="M100" s="7"/>
    </row>
    <row r="101" spans="1:13" ht="14.25" customHeight="1">
      <c r="A101" s="97"/>
      <c r="B101" s="97"/>
      <c r="C101" s="165"/>
      <c r="D101" s="165"/>
      <c r="E101" s="165"/>
      <c r="F101" s="7"/>
      <c r="G101" s="7"/>
      <c r="H101" s="7"/>
      <c r="I101" s="7"/>
      <c r="J101" s="7"/>
      <c r="K101" s="7"/>
      <c r="L101" s="7"/>
      <c r="M101" s="7"/>
    </row>
    <row r="102" spans="1:13" ht="14.25" customHeight="1">
      <c r="A102" s="97"/>
      <c r="B102" s="97"/>
      <c r="C102" s="165"/>
      <c r="D102" s="165"/>
      <c r="E102" s="165"/>
      <c r="F102" s="7"/>
      <c r="G102" s="7"/>
      <c r="H102" s="7"/>
      <c r="I102" s="7"/>
      <c r="J102" s="7"/>
      <c r="K102" s="7"/>
      <c r="L102" s="7"/>
      <c r="M102" s="7"/>
    </row>
    <row r="103" spans="1:13" ht="14.25" customHeight="1">
      <c r="A103" s="97"/>
      <c r="B103" s="97"/>
      <c r="C103" s="165"/>
      <c r="D103" s="165"/>
      <c r="E103" s="165"/>
      <c r="F103" s="7"/>
      <c r="G103" s="7"/>
      <c r="H103" s="7"/>
      <c r="I103" s="7"/>
      <c r="J103" s="7"/>
      <c r="K103" s="7"/>
      <c r="L103" s="7"/>
      <c r="M103" s="7"/>
    </row>
    <row r="104" spans="1:13" ht="14.25" customHeight="1">
      <c r="A104" s="97"/>
      <c r="B104" s="97"/>
      <c r="C104" s="165"/>
      <c r="D104" s="165"/>
      <c r="E104" s="165"/>
      <c r="F104" s="7"/>
      <c r="G104" s="7"/>
      <c r="H104" s="7"/>
      <c r="I104" s="7"/>
      <c r="J104" s="7"/>
      <c r="K104" s="7"/>
      <c r="L104" s="7"/>
      <c r="M104" s="7"/>
    </row>
    <row r="105" spans="1:13" ht="14.25" customHeight="1">
      <c r="A105" s="97"/>
      <c r="B105" s="97"/>
      <c r="C105" s="165"/>
      <c r="D105" s="165"/>
      <c r="E105" s="165"/>
      <c r="F105" s="7"/>
      <c r="G105" s="7"/>
      <c r="H105" s="7"/>
      <c r="I105" s="7"/>
      <c r="J105" s="7"/>
      <c r="K105" s="7"/>
      <c r="L105" s="7"/>
      <c r="M105" s="7"/>
    </row>
    <row r="106" spans="1:13" ht="14.25" customHeight="1">
      <c r="A106" s="97"/>
      <c r="B106" s="97"/>
      <c r="C106" s="165"/>
      <c r="D106" s="165"/>
      <c r="E106" s="165"/>
      <c r="F106" s="7"/>
      <c r="G106" s="7"/>
      <c r="H106" s="7"/>
      <c r="I106" s="7"/>
      <c r="J106" s="7"/>
      <c r="K106" s="7"/>
      <c r="L106" s="7"/>
      <c r="M106" s="7"/>
    </row>
    <row r="107" spans="1:13" ht="14.25" customHeight="1">
      <c r="A107" s="97"/>
      <c r="B107" s="97"/>
      <c r="C107" s="165"/>
      <c r="D107" s="165"/>
      <c r="E107" s="165"/>
      <c r="F107" s="7"/>
      <c r="G107" s="7"/>
      <c r="H107" s="7"/>
      <c r="I107" s="7"/>
      <c r="J107" s="7"/>
      <c r="K107" s="7"/>
      <c r="L107" s="7"/>
      <c r="M107" s="7"/>
    </row>
    <row r="108" spans="1:13" ht="14.25" customHeight="1">
      <c r="A108" s="97"/>
      <c r="B108" s="97"/>
      <c r="C108" s="165"/>
      <c r="D108" s="165"/>
      <c r="E108" s="165"/>
      <c r="F108" s="7"/>
      <c r="G108" s="7"/>
      <c r="H108" s="7"/>
      <c r="I108" s="7"/>
      <c r="J108" s="7"/>
      <c r="K108" s="7"/>
      <c r="L108" s="7"/>
      <c r="M108" s="7"/>
    </row>
    <row r="109" spans="1:13" ht="14.25" customHeight="1">
      <c r="A109" s="97"/>
      <c r="B109" s="97"/>
      <c r="C109" s="165"/>
      <c r="D109" s="165"/>
      <c r="E109" s="165"/>
      <c r="F109" s="7"/>
      <c r="G109" s="7"/>
      <c r="H109" s="7"/>
      <c r="I109" s="7"/>
      <c r="J109" s="7"/>
      <c r="K109" s="7"/>
      <c r="L109" s="7"/>
      <c r="M109" s="7"/>
    </row>
    <row r="110" spans="1:13" ht="14.25" customHeight="1">
      <c r="A110" s="97"/>
      <c r="B110" s="97"/>
      <c r="C110" s="165"/>
      <c r="D110" s="165"/>
      <c r="E110" s="165"/>
      <c r="F110" s="7"/>
      <c r="G110" s="7"/>
      <c r="H110" s="7"/>
      <c r="I110" s="7"/>
      <c r="J110" s="7"/>
      <c r="K110" s="7"/>
      <c r="L110" s="7"/>
      <c r="M110" s="7"/>
    </row>
    <row r="111" spans="1:13" ht="14.25" customHeight="1">
      <c r="A111" s="97"/>
      <c r="B111" s="97"/>
      <c r="C111" s="165"/>
      <c r="D111" s="165"/>
      <c r="E111" s="165"/>
      <c r="F111" s="7"/>
      <c r="G111" s="7"/>
      <c r="H111" s="7"/>
      <c r="I111" s="7"/>
      <c r="J111" s="7"/>
      <c r="K111" s="7"/>
      <c r="L111" s="7"/>
      <c r="M111" s="7"/>
    </row>
    <row r="112" spans="1:13" ht="14.25" customHeight="1">
      <c r="A112" s="97"/>
      <c r="B112" s="97"/>
      <c r="C112" s="165"/>
      <c r="D112" s="165"/>
      <c r="E112" s="165"/>
      <c r="F112" s="7"/>
      <c r="G112" s="7"/>
      <c r="H112" s="7"/>
      <c r="I112" s="7"/>
      <c r="J112" s="7"/>
      <c r="K112" s="7"/>
      <c r="L112" s="7"/>
      <c r="M112" s="7"/>
    </row>
    <row r="113" spans="1:13" ht="14.25" customHeight="1">
      <c r="A113" s="97"/>
      <c r="B113" s="97"/>
      <c r="C113" s="165"/>
      <c r="D113" s="165"/>
      <c r="E113" s="165"/>
      <c r="F113" s="7"/>
      <c r="G113" s="7"/>
      <c r="H113" s="7"/>
      <c r="I113" s="7"/>
      <c r="J113" s="7"/>
      <c r="K113" s="7"/>
      <c r="L113" s="7"/>
      <c r="M113" s="7"/>
    </row>
    <row r="114" spans="1:13" ht="14.25" customHeight="1">
      <c r="A114" s="97"/>
      <c r="B114" s="97"/>
      <c r="C114" s="165"/>
      <c r="D114" s="165"/>
      <c r="E114" s="165"/>
      <c r="F114" s="7"/>
      <c r="G114" s="7"/>
      <c r="H114" s="7"/>
      <c r="I114" s="7"/>
      <c r="J114" s="7"/>
      <c r="K114" s="7"/>
      <c r="L114" s="7"/>
      <c r="M114" s="7"/>
    </row>
    <row r="115" spans="1:13" ht="14.25" customHeight="1">
      <c r="A115" s="97"/>
      <c r="B115" s="97"/>
      <c r="C115" s="165"/>
      <c r="D115" s="165"/>
      <c r="E115" s="165"/>
      <c r="F115" s="7"/>
      <c r="G115" s="7"/>
      <c r="H115" s="7"/>
      <c r="I115" s="7"/>
      <c r="J115" s="7"/>
      <c r="K115" s="7"/>
      <c r="L115" s="7"/>
      <c r="M115" s="7"/>
    </row>
    <row r="116" spans="1:13" ht="14.25" customHeight="1">
      <c r="A116" s="97"/>
      <c r="B116" s="97"/>
      <c r="C116" s="165"/>
      <c r="D116" s="165"/>
      <c r="E116" s="165"/>
      <c r="F116" s="7"/>
      <c r="G116" s="7"/>
      <c r="H116" s="7"/>
      <c r="I116" s="7"/>
      <c r="J116" s="7"/>
      <c r="K116" s="7"/>
      <c r="L116" s="7"/>
      <c r="M116" s="7"/>
    </row>
    <row r="117" spans="1:13" ht="14.25" customHeight="1">
      <c r="A117" s="97"/>
      <c r="B117" s="97"/>
      <c r="C117" s="165"/>
      <c r="D117" s="165"/>
      <c r="E117" s="165"/>
      <c r="F117" s="7"/>
      <c r="G117" s="7"/>
      <c r="H117" s="7"/>
      <c r="I117" s="7"/>
      <c r="J117" s="7"/>
      <c r="K117" s="7"/>
      <c r="L117" s="7"/>
      <c r="M117" s="7"/>
    </row>
    <row r="118" spans="1:13" ht="14.25" customHeight="1">
      <c r="A118" s="97"/>
      <c r="B118" s="97"/>
      <c r="C118" s="165"/>
      <c r="D118" s="165"/>
      <c r="E118" s="165"/>
      <c r="F118" s="7"/>
      <c r="G118" s="7"/>
      <c r="H118" s="7"/>
      <c r="I118" s="7"/>
      <c r="J118" s="7"/>
      <c r="K118" s="7"/>
      <c r="L118" s="7"/>
      <c r="M118" s="7"/>
    </row>
    <row r="119" spans="1:13" ht="14.25" customHeight="1">
      <c r="A119" s="97"/>
      <c r="B119" s="97"/>
      <c r="C119" s="165"/>
      <c r="D119" s="165"/>
      <c r="E119" s="165"/>
      <c r="F119" s="7"/>
      <c r="G119" s="7"/>
      <c r="H119" s="7"/>
      <c r="I119" s="7"/>
      <c r="J119" s="7"/>
      <c r="K119" s="7"/>
      <c r="L119" s="7"/>
      <c r="M119" s="7"/>
    </row>
    <row r="120" spans="1:13" ht="14.25" customHeight="1">
      <c r="A120" s="97"/>
      <c r="B120" s="97"/>
      <c r="C120" s="165"/>
      <c r="D120" s="165"/>
      <c r="E120" s="165"/>
      <c r="F120" s="7"/>
      <c r="G120" s="7"/>
      <c r="H120" s="7"/>
      <c r="I120" s="7"/>
      <c r="J120" s="7"/>
      <c r="K120" s="7"/>
      <c r="L120" s="7"/>
      <c r="M120" s="7"/>
    </row>
    <row r="121" spans="1:13" ht="14.25" customHeight="1">
      <c r="A121" s="97"/>
      <c r="B121" s="97"/>
      <c r="C121" s="165"/>
      <c r="D121" s="165"/>
      <c r="E121" s="165"/>
      <c r="F121" s="7"/>
      <c r="G121" s="7"/>
      <c r="H121" s="7"/>
      <c r="I121" s="7"/>
      <c r="J121" s="7"/>
      <c r="K121" s="7"/>
      <c r="L121" s="7"/>
      <c r="M121" s="7"/>
    </row>
    <row r="122" spans="1:13" ht="14.25" customHeight="1">
      <c r="A122" s="97"/>
      <c r="B122" s="97"/>
      <c r="C122" s="165"/>
      <c r="D122" s="165"/>
      <c r="E122" s="165"/>
      <c r="F122" s="7"/>
      <c r="G122" s="7"/>
      <c r="H122" s="7"/>
      <c r="I122" s="7"/>
      <c r="J122" s="7"/>
      <c r="K122" s="7"/>
      <c r="L122" s="7"/>
      <c r="M122" s="7"/>
    </row>
    <row r="123" spans="1:13" ht="14.25" customHeight="1">
      <c r="A123" s="97"/>
      <c r="B123" s="97"/>
      <c r="C123" s="165"/>
      <c r="D123" s="165"/>
      <c r="E123" s="165"/>
      <c r="F123" s="7"/>
      <c r="G123" s="7"/>
      <c r="H123" s="7"/>
      <c r="I123" s="7"/>
      <c r="J123" s="7"/>
      <c r="K123" s="7"/>
      <c r="L123" s="7"/>
      <c r="M123" s="7"/>
    </row>
    <row r="124" spans="1:13" ht="14.25" customHeight="1">
      <c r="A124" s="97"/>
      <c r="B124" s="97"/>
      <c r="C124" s="165"/>
      <c r="D124" s="165"/>
      <c r="E124" s="165"/>
      <c r="F124" s="7"/>
      <c r="G124" s="7"/>
      <c r="H124" s="7"/>
      <c r="I124" s="7"/>
      <c r="J124" s="7"/>
      <c r="K124" s="7"/>
      <c r="L124" s="7"/>
      <c r="M124" s="7"/>
    </row>
    <row r="125" spans="1:13" ht="14.25" customHeight="1">
      <c r="A125" s="97"/>
      <c r="B125" s="97"/>
      <c r="C125" s="165"/>
      <c r="D125" s="165"/>
      <c r="E125" s="165"/>
      <c r="F125" s="7"/>
      <c r="G125" s="7"/>
      <c r="H125" s="7"/>
      <c r="I125" s="7"/>
      <c r="J125" s="7"/>
      <c r="K125" s="7"/>
      <c r="L125" s="7"/>
      <c r="M125" s="7"/>
    </row>
    <row r="126" spans="1:13" ht="14.25" customHeight="1">
      <c r="A126" s="97"/>
      <c r="B126" s="97"/>
      <c r="C126" s="165"/>
      <c r="D126" s="165"/>
      <c r="E126" s="165"/>
      <c r="F126" s="7"/>
      <c r="G126" s="7"/>
      <c r="H126" s="7"/>
      <c r="I126" s="7"/>
      <c r="J126" s="7"/>
      <c r="K126" s="7"/>
      <c r="L126" s="7"/>
      <c r="M126" s="7"/>
    </row>
    <row r="127" spans="1:13" ht="14.25" customHeight="1">
      <c r="A127" s="97"/>
      <c r="B127" s="97"/>
      <c r="C127" s="165"/>
      <c r="D127" s="165"/>
      <c r="E127" s="165"/>
      <c r="F127" s="7"/>
      <c r="G127" s="7"/>
      <c r="H127" s="7"/>
      <c r="I127" s="7"/>
      <c r="J127" s="7"/>
      <c r="K127" s="7"/>
      <c r="L127" s="7"/>
      <c r="M127" s="7"/>
    </row>
    <row r="128" spans="1:13" ht="14.25" customHeight="1">
      <c r="A128" s="97"/>
      <c r="B128" s="97"/>
      <c r="C128" s="165"/>
      <c r="D128" s="165"/>
      <c r="E128" s="165"/>
      <c r="F128" s="7"/>
      <c r="G128" s="7"/>
      <c r="H128" s="7"/>
      <c r="I128" s="7"/>
      <c r="J128" s="7"/>
      <c r="K128" s="7"/>
      <c r="L128" s="7"/>
      <c r="M128" s="7"/>
    </row>
    <row r="129" spans="1:13" ht="14.25" customHeight="1">
      <c r="A129" s="97"/>
      <c r="B129" s="97"/>
      <c r="C129" s="165"/>
      <c r="D129" s="165"/>
      <c r="E129" s="165"/>
      <c r="F129" s="7"/>
      <c r="G129" s="7"/>
      <c r="H129" s="7"/>
      <c r="I129" s="7"/>
      <c r="J129" s="7"/>
      <c r="K129" s="7"/>
      <c r="L129" s="7"/>
      <c r="M129" s="7"/>
    </row>
    <row r="130" spans="1:13" ht="14.25" customHeight="1">
      <c r="A130" s="97"/>
      <c r="B130" s="97"/>
      <c r="C130" s="165"/>
      <c r="D130" s="165"/>
      <c r="E130" s="165"/>
      <c r="F130" s="7"/>
      <c r="G130" s="7"/>
      <c r="H130" s="7"/>
      <c r="I130" s="7"/>
      <c r="J130" s="7"/>
      <c r="K130" s="7"/>
      <c r="L130" s="7"/>
      <c r="M130" s="7"/>
    </row>
    <row r="131" spans="1:13" ht="14.25" customHeight="1">
      <c r="A131" s="97"/>
      <c r="B131" s="97"/>
      <c r="C131" s="165"/>
      <c r="D131" s="165"/>
      <c r="E131" s="165"/>
      <c r="F131" s="7"/>
      <c r="G131" s="7"/>
      <c r="H131" s="7"/>
      <c r="I131" s="7"/>
      <c r="J131" s="7"/>
      <c r="K131" s="7"/>
      <c r="L131" s="7"/>
      <c r="M131" s="7"/>
    </row>
    <row r="132" spans="1:13" ht="14.25" customHeight="1">
      <c r="A132" s="97"/>
      <c r="B132" s="97"/>
      <c r="C132" s="165"/>
      <c r="D132" s="165"/>
      <c r="E132" s="165"/>
      <c r="F132" s="7"/>
      <c r="G132" s="7"/>
      <c r="H132" s="7"/>
      <c r="I132" s="7"/>
      <c r="J132" s="7"/>
      <c r="K132" s="7"/>
      <c r="L132" s="7"/>
      <c r="M132" s="7"/>
    </row>
    <row r="133" spans="1:13" ht="14.25" customHeight="1">
      <c r="A133" s="97"/>
      <c r="B133" s="97"/>
      <c r="C133" s="165"/>
      <c r="D133" s="165"/>
      <c r="E133" s="165"/>
      <c r="F133" s="7"/>
      <c r="G133" s="7"/>
      <c r="H133" s="7"/>
      <c r="I133" s="7"/>
      <c r="J133" s="7"/>
      <c r="K133" s="7"/>
      <c r="L133" s="7"/>
      <c r="M133" s="7"/>
    </row>
    <row r="134" spans="1:13" ht="14.25" customHeight="1">
      <c r="A134" s="97"/>
      <c r="B134" s="97"/>
      <c r="C134" s="165"/>
      <c r="D134" s="165"/>
      <c r="E134" s="165"/>
      <c r="F134" s="7"/>
      <c r="G134" s="7"/>
      <c r="H134" s="7"/>
      <c r="I134" s="7"/>
      <c r="J134" s="7"/>
      <c r="K134" s="7"/>
      <c r="L134" s="7"/>
      <c r="M134" s="7"/>
    </row>
    <row r="135" spans="1:13" ht="14.25" customHeight="1">
      <c r="A135" s="97"/>
      <c r="B135" s="97"/>
      <c r="C135" s="165"/>
      <c r="D135" s="165"/>
      <c r="E135" s="165"/>
      <c r="F135" s="7"/>
      <c r="G135" s="7"/>
      <c r="H135" s="7"/>
      <c r="I135" s="7"/>
      <c r="J135" s="7"/>
      <c r="K135" s="7"/>
      <c r="L135" s="7"/>
      <c r="M135" s="7"/>
    </row>
    <row r="136" spans="1:13" ht="14.25" customHeight="1">
      <c r="A136" s="97"/>
      <c r="B136" s="97"/>
      <c r="C136" s="165"/>
      <c r="D136" s="165"/>
      <c r="E136" s="165"/>
      <c r="F136" s="7"/>
      <c r="G136" s="7"/>
      <c r="H136" s="7"/>
      <c r="I136" s="7"/>
      <c r="J136" s="7"/>
      <c r="K136" s="7"/>
      <c r="L136" s="7"/>
      <c r="M136" s="7"/>
    </row>
    <row r="137" spans="1:13" ht="14.25" customHeight="1">
      <c r="A137" s="97"/>
      <c r="B137" s="97"/>
      <c r="C137" s="165"/>
      <c r="D137" s="165"/>
      <c r="E137" s="165"/>
      <c r="F137" s="7"/>
      <c r="G137" s="7"/>
      <c r="H137" s="7"/>
      <c r="I137" s="7"/>
      <c r="J137" s="7"/>
      <c r="K137" s="7"/>
      <c r="L137" s="7"/>
      <c r="M137" s="7"/>
    </row>
    <row r="138" spans="1:13" ht="14.25" customHeight="1">
      <c r="A138" s="97"/>
      <c r="B138" s="97"/>
      <c r="C138" s="165"/>
      <c r="D138" s="165"/>
      <c r="E138" s="165"/>
      <c r="F138" s="7"/>
      <c r="G138" s="7"/>
      <c r="H138" s="7"/>
      <c r="I138" s="7"/>
      <c r="J138" s="7"/>
      <c r="K138" s="7"/>
      <c r="L138" s="7"/>
      <c r="M138" s="7"/>
    </row>
    <row r="139" spans="1:13" ht="14.25" customHeight="1">
      <c r="A139" s="97"/>
      <c r="B139" s="97"/>
      <c r="C139" s="165"/>
      <c r="D139" s="165"/>
      <c r="E139" s="165"/>
      <c r="F139" s="7"/>
      <c r="G139" s="7"/>
      <c r="H139" s="7"/>
      <c r="I139" s="7"/>
      <c r="J139" s="7"/>
      <c r="K139" s="7"/>
      <c r="L139" s="7"/>
      <c r="M139" s="7"/>
    </row>
    <row r="140" spans="1:13" ht="14.25" customHeight="1">
      <c r="A140" s="97"/>
      <c r="B140" s="97"/>
      <c r="C140" s="165"/>
      <c r="D140" s="165"/>
      <c r="E140" s="165"/>
      <c r="F140" s="7"/>
      <c r="G140" s="7"/>
      <c r="H140" s="7"/>
      <c r="I140" s="7"/>
      <c r="J140" s="7"/>
      <c r="K140" s="7"/>
      <c r="L140" s="7"/>
      <c r="M140" s="7"/>
    </row>
    <row r="141" spans="1:13" ht="14.25" customHeight="1">
      <c r="A141" s="97"/>
      <c r="B141" s="97"/>
      <c r="C141" s="165"/>
      <c r="D141" s="165"/>
      <c r="E141" s="165"/>
      <c r="F141" s="7"/>
      <c r="G141" s="7"/>
      <c r="H141" s="7"/>
      <c r="I141" s="7"/>
      <c r="J141" s="7"/>
      <c r="K141" s="7"/>
      <c r="L141" s="7"/>
      <c r="M141" s="7"/>
    </row>
    <row r="142" spans="1:13" ht="14.25" customHeight="1">
      <c r="A142" s="97"/>
      <c r="B142" s="97"/>
      <c r="C142" s="165"/>
      <c r="D142" s="165"/>
      <c r="E142" s="165"/>
      <c r="F142" s="7"/>
      <c r="G142" s="7"/>
      <c r="H142" s="7"/>
      <c r="I142" s="7"/>
      <c r="J142" s="7"/>
      <c r="K142" s="7"/>
      <c r="L142" s="7"/>
      <c r="M142" s="7"/>
    </row>
    <row r="143" spans="1:13" ht="14.25" customHeight="1">
      <c r="A143" s="97"/>
      <c r="B143" s="97"/>
      <c r="C143" s="165"/>
      <c r="D143" s="165"/>
      <c r="E143" s="165"/>
      <c r="F143" s="7"/>
      <c r="G143" s="7"/>
      <c r="H143" s="7"/>
      <c r="I143" s="7"/>
      <c r="J143" s="7"/>
      <c r="K143" s="7"/>
      <c r="L143" s="7"/>
      <c r="M143" s="7"/>
    </row>
    <row r="144" spans="1:13" ht="14.25" customHeight="1">
      <c r="A144" s="97"/>
      <c r="B144" s="97"/>
      <c r="C144" s="165"/>
      <c r="D144" s="165"/>
      <c r="E144" s="165"/>
      <c r="F144" s="7"/>
      <c r="G144" s="7"/>
      <c r="H144" s="7"/>
      <c r="I144" s="7"/>
      <c r="J144" s="7"/>
      <c r="K144" s="7"/>
      <c r="L144" s="7"/>
      <c r="M144" s="7"/>
    </row>
    <row r="145" spans="1:13" ht="14.25" customHeight="1">
      <c r="A145" s="97"/>
      <c r="B145" s="97"/>
      <c r="C145" s="165"/>
      <c r="D145" s="165"/>
      <c r="E145" s="165"/>
      <c r="F145" s="7"/>
      <c r="G145" s="7"/>
      <c r="H145" s="7"/>
      <c r="I145" s="7"/>
      <c r="J145" s="7"/>
      <c r="K145" s="7"/>
      <c r="L145" s="7"/>
      <c r="M145" s="7"/>
    </row>
    <row r="146" spans="1:13" ht="14.25" customHeight="1">
      <c r="A146" s="97"/>
      <c r="B146" s="97"/>
      <c r="C146" s="165"/>
      <c r="D146" s="165"/>
      <c r="E146" s="165"/>
      <c r="F146" s="7"/>
      <c r="G146" s="7"/>
      <c r="H146" s="7"/>
      <c r="I146" s="7"/>
      <c r="J146" s="7"/>
      <c r="K146" s="7"/>
      <c r="L146" s="7"/>
      <c r="M146" s="7"/>
    </row>
    <row r="147" spans="1:13" ht="14.25" customHeight="1">
      <c r="A147" s="97"/>
      <c r="B147" s="97"/>
      <c r="C147" s="165"/>
      <c r="D147" s="165"/>
      <c r="E147" s="165"/>
      <c r="F147" s="7"/>
      <c r="G147" s="7"/>
      <c r="H147" s="7"/>
      <c r="I147" s="7"/>
      <c r="J147" s="7"/>
      <c r="K147" s="7"/>
      <c r="L147" s="7"/>
      <c r="M147" s="7"/>
    </row>
    <row r="148" spans="1:13" ht="14.25" customHeight="1">
      <c r="A148" s="97"/>
      <c r="B148" s="97"/>
      <c r="C148" s="165"/>
      <c r="D148" s="165"/>
      <c r="E148" s="165"/>
      <c r="F148" s="7"/>
      <c r="G148" s="7"/>
      <c r="H148" s="7"/>
      <c r="I148" s="7"/>
      <c r="J148" s="7"/>
      <c r="K148" s="7"/>
      <c r="L148" s="7"/>
      <c r="M148" s="7"/>
    </row>
    <row r="149" spans="1:13" ht="14.25" customHeight="1">
      <c r="A149" s="97"/>
      <c r="B149" s="97"/>
      <c r="C149" s="165"/>
      <c r="D149" s="165"/>
      <c r="E149" s="165"/>
      <c r="F149" s="7"/>
      <c r="G149" s="7"/>
      <c r="H149" s="7"/>
      <c r="I149" s="7"/>
      <c r="J149" s="7"/>
      <c r="K149" s="7"/>
      <c r="L149" s="7"/>
      <c r="M149" s="7"/>
    </row>
    <row r="150" spans="1:13" ht="14.25" customHeight="1">
      <c r="A150" s="97"/>
      <c r="B150" s="97"/>
      <c r="C150" s="165"/>
      <c r="D150" s="165"/>
      <c r="E150" s="165"/>
      <c r="F150" s="7"/>
      <c r="G150" s="7"/>
      <c r="H150" s="7"/>
      <c r="I150" s="7"/>
      <c r="J150" s="7"/>
      <c r="K150" s="7"/>
      <c r="L150" s="7"/>
      <c r="M150" s="7"/>
    </row>
    <row r="151" spans="1:13" ht="14.25" customHeight="1">
      <c r="A151" s="97"/>
      <c r="B151" s="97"/>
      <c r="C151" s="165"/>
      <c r="D151" s="165"/>
      <c r="E151" s="165"/>
      <c r="F151" s="7"/>
      <c r="G151" s="7"/>
      <c r="H151" s="7"/>
      <c r="I151" s="7"/>
      <c r="J151" s="7"/>
      <c r="K151" s="7"/>
      <c r="L151" s="7"/>
      <c r="M151" s="7"/>
    </row>
    <row r="152" spans="1:13" ht="14.25" customHeight="1">
      <c r="A152" s="97"/>
      <c r="B152" s="97"/>
      <c r="C152" s="165"/>
      <c r="D152" s="165"/>
      <c r="E152" s="165"/>
      <c r="F152" s="7"/>
      <c r="G152" s="7"/>
      <c r="H152" s="7"/>
      <c r="I152" s="7"/>
      <c r="J152" s="7"/>
      <c r="K152" s="7"/>
      <c r="L152" s="7"/>
      <c r="M152" s="7"/>
    </row>
    <row r="153" spans="1:13" ht="14.25" customHeight="1">
      <c r="A153" s="97"/>
      <c r="B153" s="97"/>
      <c r="C153" s="165"/>
      <c r="D153" s="165"/>
      <c r="E153" s="165"/>
      <c r="F153" s="7"/>
      <c r="G153" s="7"/>
      <c r="H153" s="7"/>
      <c r="I153" s="7"/>
      <c r="J153" s="7"/>
      <c r="K153" s="7"/>
      <c r="L153" s="7"/>
      <c r="M153" s="7"/>
    </row>
    <row r="154" spans="1:13" ht="14.25" customHeight="1">
      <c r="A154" s="97"/>
      <c r="B154" s="97"/>
      <c r="C154" s="165"/>
      <c r="D154" s="165"/>
      <c r="E154" s="165"/>
      <c r="F154" s="7"/>
      <c r="G154" s="7"/>
      <c r="H154" s="7"/>
      <c r="I154" s="7"/>
      <c r="J154" s="7"/>
      <c r="K154" s="7"/>
      <c r="L154" s="7"/>
      <c r="M154" s="7"/>
    </row>
    <row r="155" spans="1:13" ht="14.25" customHeight="1">
      <c r="A155" s="97"/>
      <c r="B155" s="97"/>
      <c r="C155" s="165"/>
      <c r="D155" s="165"/>
      <c r="E155" s="165"/>
      <c r="F155" s="7"/>
      <c r="G155" s="7"/>
      <c r="H155" s="7"/>
      <c r="I155" s="7"/>
      <c r="J155" s="7"/>
      <c r="K155" s="7"/>
      <c r="L155" s="7"/>
      <c r="M155" s="7"/>
    </row>
    <row r="156" spans="1:13" ht="14.25" customHeight="1">
      <c r="A156" s="97"/>
      <c r="B156" s="97"/>
      <c r="C156" s="165"/>
      <c r="D156" s="165"/>
      <c r="E156" s="165"/>
      <c r="F156" s="7"/>
      <c r="G156" s="7"/>
      <c r="H156" s="7"/>
      <c r="I156" s="7"/>
      <c r="J156" s="7"/>
      <c r="K156" s="7"/>
      <c r="L156" s="7"/>
      <c r="M156" s="7"/>
    </row>
    <row r="157" spans="1:13" ht="14.25" customHeight="1">
      <c r="A157" s="97"/>
      <c r="B157" s="97"/>
      <c r="C157" s="165"/>
      <c r="D157" s="165"/>
      <c r="E157" s="165"/>
      <c r="F157" s="7"/>
      <c r="G157" s="7"/>
      <c r="H157" s="7"/>
      <c r="I157" s="7"/>
      <c r="J157" s="7"/>
      <c r="K157" s="7"/>
      <c r="L157" s="7"/>
      <c r="M157" s="7"/>
    </row>
    <row r="158" spans="1:13" ht="14.25" customHeight="1">
      <c r="A158" s="97"/>
      <c r="B158" s="97"/>
      <c r="C158" s="165"/>
      <c r="D158" s="165"/>
      <c r="E158" s="165"/>
      <c r="F158" s="7"/>
      <c r="G158" s="7"/>
      <c r="H158" s="7"/>
      <c r="I158" s="7"/>
      <c r="J158" s="7"/>
      <c r="K158" s="7"/>
      <c r="L158" s="7"/>
      <c r="M158" s="7"/>
    </row>
    <row r="159" spans="1:13" ht="14.25" customHeight="1">
      <c r="A159" s="97"/>
      <c r="B159" s="97"/>
      <c r="C159" s="165"/>
      <c r="D159" s="165"/>
      <c r="E159" s="165"/>
      <c r="F159" s="7"/>
      <c r="G159" s="7"/>
      <c r="H159" s="7"/>
      <c r="I159" s="7"/>
      <c r="J159" s="7"/>
      <c r="K159" s="7"/>
      <c r="L159" s="7"/>
      <c r="M159" s="7"/>
    </row>
    <row r="160" spans="1:13" ht="14.25" customHeight="1">
      <c r="A160" s="97"/>
      <c r="B160" s="97"/>
      <c r="C160" s="165"/>
      <c r="D160" s="165"/>
      <c r="E160" s="165"/>
      <c r="F160" s="7"/>
      <c r="G160" s="7"/>
      <c r="H160" s="7"/>
      <c r="I160" s="7"/>
      <c r="J160" s="7"/>
      <c r="K160" s="7"/>
      <c r="L160" s="7"/>
      <c r="M160" s="7"/>
    </row>
    <row r="161" spans="1:13" ht="14.25" customHeight="1">
      <c r="A161" s="97"/>
      <c r="B161" s="97"/>
      <c r="C161" s="165"/>
      <c r="D161" s="165"/>
      <c r="E161" s="165"/>
      <c r="F161" s="7"/>
      <c r="G161" s="7"/>
      <c r="H161" s="7"/>
      <c r="I161" s="7"/>
      <c r="J161" s="7"/>
      <c r="K161" s="7"/>
      <c r="L161" s="7"/>
      <c r="M161" s="7"/>
    </row>
    <row r="162" spans="1:13" ht="14.25" customHeight="1">
      <c r="A162" s="97"/>
      <c r="B162" s="97"/>
      <c r="C162" s="165"/>
      <c r="D162" s="165"/>
      <c r="E162" s="165"/>
      <c r="F162" s="7"/>
      <c r="G162" s="7"/>
      <c r="H162" s="7"/>
      <c r="I162" s="7"/>
      <c r="J162" s="7"/>
      <c r="K162" s="7"/>
      <c r="L162" s="7"/>
      <c r="M162" s="7"/>
    </row>
    <row r="163" spans="1:13" ht="14.25" customHeight="1">
      <c r="A163" s="97"/>
      <c r="B163" s="97"/>
      <c r="C163" s="165"/>
      <c r="D163" s="165"/>
      <c r="E163" s="165"/>
      <c r="F163" s="7"/>
      <c r="G163" s="7"/>
      <c r="H163" s="7"/>
      <c r="I163" s="7"/>
      <c r="J163" s="7"/>
      <c r="K163" s="7"/>
      <c r="L163" s="7"/>
      <c r="M163" s="7"/>
    </row>
    <row r="164" spans="1:13" ht="14.25" customHeight="1">
      <c r="A164" s="97"/>
      <c r="B164" s="97"/>
      <c r="C164" s="165"/>
      <c r="D164" s="165"/>
      <c r="E164" s="165"/>
      <c r="F164" s="7"/>
      <c r="G164" s="7"/>
      <c r="H164" s="7"/>
      <c r="I164" s="7"/>
      <c r="J164" s="7"/>
      <c r="K164" s="7"/>
      <c r="L164" s="7"/>
      <c r="M164" s="7"/>
    </row>
    <row r="165" spans="1:13" ht="14.25" customHeight="1">
      <c r="A165" s="97"/>
      <c r="B165" s="97"/>
      <c r="C165" s="165"/>
      <c r="D165" s="165"/>
      <c r="E165" s="165"/>
      <c r="F165" s="7"/>
      <c r="G165" s="7"/>
      <c r="H165" s="7"/>
      <c r="I165" s="7"/>
      <c r="J165" s="7"/>
      <c r="K165" s="7"/>
      <c r="L165" s="7"/>
      <c r="M165" s="7"/>
    </row>
    <row r="166" spans="1:13" ht="14.25" customHeight="1">
      <c r="A166" s="97"/>
      <c r="B166" s="97"/>
      <c r="C166" s="165"/>
      <c r="D166" s="165"/>
      <c r="E166" s="165"/>
      <c r="F166" s="7"/>
      <c r="G166" s="7"/>
      <c r="H166" s="7"/>
      <c r="I166" s="7"/>
      <c r="J166" s="7"/>
      <c r="K166" s="7"/>
      <c r="L166" s="7"/>
      <c r="M166" s="7"/>
    </row>
    <row r="167" spans="1:13" ht="14.25" customHeight="1">
      <c r="A167" s="97"/>
      <c r="B167" s="97"/>
      <c r="C167" s="165"/>
      <c r="D167" s="165"/>
      <c r="E167" s="165"/>
      <c r="F167" s="7"/>
      <c r="G167" s="7"/>
      <c r="H167" s="7"/>
      <c r="I167" s="7"/>
      <c r="J167" s="7"/>
      <c r="K167" s="7"/>
      <c r="L167" s="7"/>
      <c r="M167" s="7"/>
    </row>
    <row r="168" spans="1:13" ht="14.25" customHeight="1">
      <c r="A168" s="97"/>
      <c r="B168" s="97"/>
      <c r="C168" s="165"/>
      <c r="D168" s="165"/>
      <c r="E168" s="165"/>
      <c r="F168" s="7"/>
      <c r="G168" s="7"/>
      <c r="H168" s="7"/>
      <c r="I168" s="7"/>
      <c r="J168" s="7"/>
      <c r="K168" s="7"/>
      <c r="L168" s="7"/>
      <c r="M168" s="7"/>
    </row>
    <row r="169" spans="1:13" ht="14.25" customHeight="1">
      <c r="A169" s="97"/>
      <c r="B169" s="97"/>
      <c r="C169" s="165"/>
      <c r="D169" s="165"/>
      <c r="E169" s="165"/>
      <c r="F169" s="7"/>
      <c r="G169" s="7"/>
      <c r="H169" s="7"/>
      <c r="I169" s="7"/>
      <c r="J169" s="7"/>
      <c r="K169" s="7"/>
      <c r="L169" s="7"/>
      <c r="M169" s="7"/>
    </row>
    <row r="170" spans="1:13" ht="14.25" customHeight="1">
      <c r="A170" s="97"/>
      <c r="B170" s="97"/>
      <c r="C170" s="165"/>
      <c r="D170" s="165"/>
      <c r="E170" s="165"/>
      <c r="F170" s="7"/>
      <c r="G170" s="7"/>
      <c r="H170" s="7"/>
      <c r="I170" s="7"/>
      <c r="J170" s="7"/>
      <c r="K170" s="7"/>
      <c r="L170" s="7"/>
      <c r="M170" s="7"/>
    </row>
    <row r="171" spans="1:13" ht="14.25" customHeight="1">
      <c r="A171" s="97"/>
      <c r="B171" s="97"/>
      <c r="C171" s="165"/>
      <c r="D171" s="165"/>
      <c r="E171" s="165"/>
      <c r="F171" s="7"/>
      <c r="G171" s="7"/>
      <c r="H171" s="7"/>
      <c r="I171" s="7"/>
      <c r="J171" s="7"/>
      <c r="K171" s="7"/>
      <c r="L171" s="7"/>
      <c r="M171" s="7"/>
    </row>
    <row r="172" spans="1:13" ht="14.25" customHeight="1">
      <c r="A172" s="97"/>
      <c r="B172" s="97"/>
      <c r="C172" s="165"/>
      <c r="D172" s="165"/>
      <c r="E172" s="165"/>
      <c r="F172" s="7"/>
      <c r="G172" s="7"/>
      <c r="H172" s="7"/>
      <c r="I172" s="7"/>
      <c r="J172" s="7"/>
      <c r="K172" s="7"/>
      <c r="L172" s="7"/>
      <c r="M172" s="7"/>
    </row>
    <row r="173" spans="1:13" ht="14.25" customHeight="1">
      <c r="A173" s="97"/>
      <c r="B173" s="97"/>
      <c r="C173" s="165"/>
      <c r="D173" s="165"/>
      <c r="E173" s="165"/>
      <c r="F173" s="7"/>
      <c r="G173" s="7"/>
      <c r="H173" s="7"/>
      <c r="I173" s="7"/>
      <c r="J173" s="7"/>
      <c r="K173" s="7"/>
      <c r="L173" s="7"/>
      <c r="M173" s="7"/>
    </row>
    <row r="174" spans="1:13" ht="14.25" customHeight="1">
      <c r="A174" s="97"/>
      <c r="B174" s="97"/>
      <c r="C174" s="165"/>
      <c r="D174" s="165"/>
      <c r="E174" s="165"/>
      <c r="F174" s="7"/>
      <c r="G174" s="7"/>
      <c r="H174" s="7"/>
      <c r="I174" s="7"/>
      <c r="J174" s="7"/>
      <c r="K174" s="7"/>
      <c r="L174" s="7"/>
      <c r="M174" s="7"/>
    </row>
    <row r="175" spans="1:13" ht="14.25" customHeight="1">
      <c r="A175" s="97"/>
      <c r="B175" s="97"/>
      <c r="C175" s="165"/>
      <c r="D175" s="165"/>
      <c r="E175" s="165"/>
      <c r="F175" s="7"/>
      <c r="G175" s="7"/>
      <c r="H175" s="7"/>
      <c r="I175" s="7"/>
      <c r="J175" s="7"/>
      <c r="K175" s="7"/>
      <c r="L175" s="7"/>
      <c r="M175" s="7"/>
    </row>
    <row r="176" spans="1:13" ht="14.25" customHeight="1">
      <c r="A176" s="97"/>
      <c r="B176" s="97"/>
      <c r="C176" s="165"/>
      <c r="D176" s="165"/>
      <c r="E176" s="165"/>
      <c r="F176" s="7"/>
      <c r="G176" s="7"/>
      <c r="H176" s="7"/>
      <c r="I176" s="7"/>
      <c r="J176" s="7"/>
      <c r="K176" s="7"/>
      <c r="L176" s="7"/>
      <c r="M176" s="7"/>
    </row>
    <row r="177" spans="1:13" ht="14.25" customHeight="1">
      <c r="A177" s="97"/>
      <c r="B177" s="97"/>
      <c r="C177" s="165"/>
      <c r="D177" s="165"/>
      <c r="E177" s="165"/>
      <c r="F177" s="7"/>
      <c r="G177" s="7"/>
      <c r="H177" s="7"/>
      <c r="I177" s="7"/>
      <c r="J177" s="7"/>
      <c r="K177" s="7"/>
      <c r="L177" s="7"/>
      <c r="M177" s="7"/>
    </row>
    <row r="178" spans="1:13" ht="14.25" customHeight="1">
      <c r="A178" s="97"/>
      <c r="B178" s="97"/>
      <c r="C178" s="165"/>
      <c r="D178" s="165"/>
      <c r="E178" s="165"/>
      <c r="F178" s="7"/>
      <c r="G178" s="7"/>
      <c r="H178" s="7"/>
      <c r="I178" s="7"/>
      <c r="J178" s="7"/>
      <c r="K178" s="7"/>
      <c r="L178" s="7"/>
      <c r="M178" s="7"/>
    </row>
    <row r="179" spans="1:13" ht="14.25" customHeight="1">
      <c r="A179" s="97"/>
      <c r="B179" s="97"/>
      <c r="C179" s="165"/>
      <c r="D179" s="165"/>
      <c r="E179" s="165"/>
      <c r="F179" s="7"/>
      <c r="G179" s="7"/>
      <c r="H179" s="7"/>
      <c r="I179" s="7"/>
      <c r="J179" s="7"/>
      <c r="K179" s="7"/>
      <c r="L179" s="7"/>
      <c r="M179" s="7"/>
    </row>
    <row r="180" spans="1:13" ht="14.25" customHeight="1">
      <c r="A180" s="97"/>
      <c r="B180" s="97"/>
      <c r="C180" s="165"/>
      <c r="D180" s="165"/>
      <c r="E180" s="165"/>
      <c r="F180" s="7"/>
      <c r="G180" s="7"/>
      <c r="H180" s="7"/>
      <c r="I180" s="7"/>
      <c r="J180" s="7"/>
      <c r="K180" s="7"/>
      <c r="L180" s="7"/>
      <c r="M180" s="7"/>
    </row>
    <row r="181" spans="1:13" ht="14.25" customHeight="1">
      <c r="A181" s="97"/>
      <c r="B181" s="97"/>
      <c r="C181" s="165"/>
      <c r="D181" s="165"/>
      <c r="E181" s="165"/>
      <c r="F181" s="7"/>
      <c r="G181" s="7"/>
      <c r="H181" s="7"/>
      <c r="I181" s="7"/>
      <c r="J181" s="7"/>
      <c r="K181" s="7"/>
      <c r="L181" s="7"/>
      <c r="M181" s="7"/>
    </row>
    <row r="182" spans="1:13" ht="14.25" customHeight="1">
      <c r="A182" s="97"/>
      <c r="B182" s="97"/>
      <c r="C182" s="165"/>
      <c r="D182" s="165"/>
      <c r="E182" s="165"/>
      <c r="F182" s="7"/>
      <c r="G182" s="7"/>
      <c r="H182" s="7"/>
      <c r="I182" s="7"/>
      <c r="J182" s="7"/>
      <c r="K182" s="7"/>
      <c r="L182" s="7"/>
      <c r="M182" s="7"/>
    </row>
    <row r="183" spans="1:13" ht="14.25" customHeight="1">
      <c r="A183" s="97"/>
      <c r="B183" s="97"/>
      <c r="C183" s="165"/>
      <c r="D183" s="165"/>
      <c r="E183" s="165"/>
      <c r="F183" s="7"/>
      <c r="G183" s="7"/>
      <c r="H183" s="7"/>
      <c r="I183" s="7"/>
      <c r="J183" s="7"/>
      <c r="K183" s="7"/>
      <c r="L183" s="7"/>
      <c r="M183" s="7"/>
    </row>
    <row r="184" spans="1:13" ht="14.25" customHeight="1">
      <c r="A184" s="97"/>
      <c r="B184" s="97"/>
      <c r="C184" s="165"/>
      <c r="D184" s="165"/>
      <c r="E184" s="165"/>
      <c r="F184" s="7"/>
      <c r="G184" s="7"/>
      <c r="H184" s="7"/>
      <c r="I184" s="7"/>
      <c r="J184" s="7"/>
      <c r="K184" s="7"/>
      <c r="L184" s="7"/>
      <c r="M184" s="7"/>
    </row>
    <row r="185" spans="1:13" ht="14.25" customHeight="1">
      <c r="A185" s="97"/>
      <c r="B185" s="97"/>
      <c r="C185" s="165"/>
      <c r="D185" s="165"/>
      <c r="E185" s="165"/>
      <c r="F185" s="7"/>
      <c r="G185" s="7"/>
      <c r="H185" s="7"/>
      <c r="I185" s="7"/>
      <c r="J185" s="7"/>
      <c r="K185" s="7"/>
      <c r="L185" s="7"/>
      <c r="M185" s="7"/>
    </row>
    <row r="186" spans="1:13" ht="14.25" customHeight="1">
      <c r="A186" s="97"/>
      <c r="B186" s="97"/>
      <c r="C186" s="165"/>
      <c r="D186" s="165"/>
      <c r="E186" s="165"/>
      <c r="F186" s="7"/>
      <c r="G186" s="7"/>
      <c r="H186" s="7"/>
      <c r="I186" s="7"/>
      <c r="J186" s="7"/>
      <c r="K186" s="7"/>
      <c r="L186" s="7"/>
      <c r="M186" s="7"/>
    </row>
    <row r="187" spans="1:13" ht="14.25" customHeight="1">
      <c r="A187" s="97"/>
      <c r="B187" s="97"/>
      <c r="C187" s="165"/>
      <c r="D187" s="165"/>
      <c r="E187" s="165"/>
      <c r="F187" s="7"/>
      <c r="G187" s="7"/>
      <c r="H187" s="7"/>
      <c r="I187" s="7"/>
      <c r="J187" s="7"/>
      <c r="K187" s="7"/>
      <c r="L187" s="7"/>
      <c r="M187" s="7"/>
    </row>
    <row r="188" spans="1:13" ht="14.25" customHeight="1">
      <c r="A188" s="97"/>
      <c r="B188" s="97"/>
      <c r="C188" s="165"/>
      <c r="D188" s="165"/>
      <c r="E188" s="165"/>
      <c r="F188" s="7"/>
      <c r="G188" s="7"/>
      <c r="H188" s="7"/>
      <c r="I188" s="7"/>
      <c r="J188" s="7"/>
      <c r="K188" s="7"/>
      <c r="L188" s="7"/>
      <c r="M188" s="7"/>
    </row>
    <row r="189" spans="1:13" ht="14.25" customHeight="1">
      <c r="A189" s="97"/>
      <c r="B189" s="97"/>
      <c r="C189" s="165"/>
      <c r="D189" s="165"/>
      <c r="E189" s="165"/>
      <c r="F189" s="7"/>
      <c r="G189" s="7"/>
      <c r="H189" s="7"/>
      <c r="I189" s="7"/>
      <c r="J189" s="7"/>
      <c r="K189" s="7"/>
      <c r="L189" s="7"/>
      <c r="M189" s="7"/>
    </row>
    <row r="190" spans="1:13" ht="14.25" customHeight="1">
      <c r="A190" s="97"/>
      <c r="B190" s="97"/>
      <c r="C190" s="165"/>
      <c r="D190" s="165"/>
      <c r="E190" s="165"/>
      <c r="F190" s="7"/>
      <c r="G190" s="7"/>
      <c r="H190" s="7"/>
      <c r="I190" s="7"/>
      <c r="J190" s="7"/>
      <c r="K190" s="7"/>
      <c r="L190" s="7"/>
      <c r="M190" s="7"/>
    </row>
    <row r="191" spans="1:13" ht="14.25" customHeight="1">
      <c r="A191" s="97"/>
      <c r="B191" s="97"/>
      <c r="C191" s="165"/>
      <c r="D191" s="165"/>
      <c r="E191" s="165"/>
      <c r="F191" s="7"/>
      <c r="G191" s="7"/>
      <c r="H191" s="7"/>
      <c r="I191" s="7"/>
      <c r="J191" s="7"/>
      <c r="K191" s="7"/>
      <c r="L191" s="7"/>
      <c r="M191" s="7"/>
    </row>
    <row r="192" spans="1:13" ht="14.25" customHeight="1">
      <c r="A192" s="97"/>
      <c r="B192" s="97"/>
      <c r="C192" s="165"/>
      <c r="D192" s="165"/>
      <c r="E192" s="165"/>
      <c r="F192" s="7"/>
      <c r="G192" s="7"/>
      <c r="H192" s="7"/>
      <c r="I192" s="7"/>
      <c r="J192" s="7"/>
      <c r="K192" s="7"/>
      <c r="L192" s="7"/>
      <c r="M192" s="7"/>
    </row>
    <row r="193" spans="1:13" ht="14.25" customHeight="1">
      <c r="A193" s="97"/>
      <c r="B193" s="97"/>
      <c r="C193" s="165"/>
      <c r="D193" s="165"/>
      <c r="E193" s="165"/>
      <c r="F193" s="7"/>
      <c r="G193" s="7"/>
      <c r="H193" s="7"/>
      <c r="I193" s="7"/>
      <c r="J193" s="7"/>
      <c r="K193" s="7"/>
      <c r="L193" s="7"/>
      <c r="M193" s="7"/>
    </row>
    <row r="194" spans="1:13" ht="14.25" customHeight="1">
      <c r="A194" s="97"/>
      <c r="B194" s="97"/>
      <c r="C194" s="165"/>
      <c r="D194" s="165"/>
      <c r="E194" s="165"/>
      <c r="F194" s="7"/>
      <c r="G194" s="7"/>
      <c r="H194" s="7"/>
      <c r="I194" s="7"/>
      <c r="J194" s="7"/>
      <c r="K194" s="7"/>
      <c r="L194" s="7"/>
      <c r="M194" s="7"/>
    </row>
    <row r="195" spans="1:13" ht="14.25" customHeight="1">
      <c r="A195" s="97"/>
      <c r="B195" s="97"/>
      <c r="C195" s="165"/>
      <c r="D195" s="165"/>
      <c r="E195" s="165"/>
      <c r="F195" s="7"/>
      <c r="G195" s="7"/>
      <c r="H195" s="7"/>
      <c r="I195" s="7"/>
      <c r="J195" s="7"/>
      <c r="K195" s="7"/>
      <c r="L195" s="7"/>
      <c r="M195" s="7"/>
    </row>
    <row r="196" spans="1:13" ht="14.25" customHeight="1">
      <c r="A196" s="97"/>
      <c r="B196" s="97"/>
      <c r="C196" s="165"/>
      <c r="D196" s="165"/>
      <c r="E196" s="165"/>
      <c r="F196" s="7"/>
      <c r="G196" s="7"/>
      <c r="H196" s="7"/>
      <c r="I196" s="7"/>
      <c r="J196" s="7"/>
      <c r="K196" s="7"/>
      <c r="L196" s="7"/>
      <c r="M196" s="7"/>
    </row>
    <row r="197" spans="1:13" ht="14.25" customHeight="1">
      <c r="A197" s="97"/>
      <c r="B197" s="97"/>
      <c r="C197" s="165"/>
      <c r="D197" s="165"/>
      <c r="E197" s="165"/>
      <c r="F197" s="7"/>
      <c r="G197" s="7"/>
      <c r="H197" s="7"/>
      <c r="I197" s="7"/>
      <c r="J197" s="7"/>
      <c r="K197" s="7"/>
      <c r="L197" s="7"/>
      <c r="M197" s="7"/>
    </row>
    <row r="198" spans="1:13" ht="14.25" customHeight="1">
      <c r="A198" s="97"/>
      <c r="B198" s="97"/>
      <c r="C198" s="165"/>
      <c r="D198" s="165"/>
      <c r="E198" s="165"/>
      <c r="F198" s="7"/>
      <c r="G198" s="7"/>
      <c r="H198" s="7"/>
      <c r="I198" s="7"/>
      <c r="J198" s="7"/>
      <c r="K198" s="7"/>
      <c r="L198" s="7"/>
      <c r="M198" s="7"/>
    </row>
    <row r="199" spans="1:13" ht="14.25" customHeight="1">
      <c r="A199" s="97"/>
      <c r="B199" s="97"/>
      <c r="C199" s="165"/>
      <c r="D199" s="165"/>
      <c r="E199" s="165"/>
      <c r="F199" s="7"/>
      <c r="G199" s="7"/>
      <c r="H199" s="7"/>
      <c r="I199" s="7"/>
      <c r="J199" s="7"/>
      <c r="K199" s="7"/>
      <c r="L199" s="7"/>
      <c r="M199" s="7"/>
    </row>
    <row r="200" spans="1:13" ht="14.25" customHeight="1">
      <c r="A200" s="97"/>
      <c r="B200" s="97"/>
      <c r="C200" s="165"/>
      <c r="D200" s="165"/>
      <c r="E200" s="165"/>
      <c r="F200" s="7"/>
      <c r="G200" s="7"/>
      <c r="H200" s="7"/>
      <c r="I200" s="7"/>
      <c r="J200" s="7"/>
      <c r="K200" s="7"/>
      <c r="L200" s="7"/>
      <c r="M200" s="7"/>
    </row>
    <row r="201" spans="1:13" ht="14.25" customHeight="1">
      <c r="A201" s="97"/>
      <c r="B201" s="97"/>
      <c r="C201" s="165"/>
      <c r="D201" s="165"/>
      <c r="E201" s="165"/>
      <c r="F201" s="7"/>
      <c r="G201" s="7"/>
      <c r="H201" s="7"/>
      <c r="I201" s="7"/>
      <c r="J201" s="7"/>
      <c r="K201" s="7"/>
      <c r="L201" s="7"/>
      <c r="M201" s="7"/>
    </row>
    <row r="202" spans="1:13" ht="14.25" customHeight="1">
      <c r="A202" s="97"/>
      <c r="B202" s="97"/>
      <c r="C202" s="165"/>
      <c r="D202" s="165"/>
      <c r="E202" s="165"/>
      <c r="F202" s="7"/>
      <c r="G202" s="7"/>
      <c r="H202" s="7"/>
      <c r="I202" s="7"/>
      <c r="J202" s="7"/>
      <c r="K202" s="7"/>
      <c r="L202" s="7"/>
      <c r="M202" s="7"/>
    </row>
    <row r="203" spans="1:13" ht="14.25" customHeight="1">
      <c r="A203" s="97"/>
      <c r="B203" s="97"/>
      <c r="C203" s="165"/>
      <c r="D203" s="165"/>
      <c r="E203" s="165"/>
      <c r="F203" s="7"/>
      <c r="G203" s="7"/>
      <c r="H203" s="7"/>
      <c r="I203" s="7"/>
      <c r="J203" s="7"/>
      <c r="K203" s="7"/>
      <c r="L203" s="7"/>
      <c r="M203" s="7"/>
    </row>
    <row r="204" spans="1:13" ht="14.25" customHeight="1">
      <c r="A204" s="97"/>
      <c r="B204" s="97"/>
      <c r="C204" s="165"/>
      <c r="D204" s="165"/>
      <c r="E204" s="165"/>
      <c r="F204" s="7"/>
      <c r="G204" s="7"/>
      <c r="H204" s="7"/>
      <c r="I204" s="7"/>
      <c r="J204" s="7"/>
      <c r="K204" s="7"/>
      <c r="L204" s="7"/>
      <c r="M204" s="7"/>
    </row>
    <row r="205" spans="1:13" ht="14.25" customHeight="1">
      <c r="A205" s="97"/>
      <c r="B205" s="97"/>
      <c r="C205" s="165"/>
      <c r="D205" s="165"/>
      <c r="E205" s="165"/>
      <c r="F205" s="7"/>
      <c r="G205" s="7"/>
      <c r="H205" s="7"/>
      <c r="I205" s="7"/>
      <c r="J205" s="7"/>
      <c r="K205" s="7"/>
      <c r="L205" s="7"/>
      <c r="M205" s="7"/>
    </row>
    <row r="206" spans="1:13" ht="14.25" customHeight="1">
      <c r="A206" s="97"/>
      <c r="B206" s="97"/>
      <c r="C206" s="165"/>
      <c r="D206" s="165"/>
      <c r="E206" s="165"/>
      <c r="F206" s="7"/>
      <c r="G206" s="7"/>
      <c r="H206" s="7"/>
      <c r="I206" s="7"/>
      <c r="J206" s="7"/>
      <c r="K206" s="7"/>
      <c r="L206" s="7"/>
      <c r="M206" s="7"/>
    </row>
    <row r="207" spans="1:13" ht="14.25" customHeight="1">
      <c r="A207" s="97"/>
      <c r="B207" s="97"/>
      <c r="C207" s="165"/>
      <c r="D207" s="165"/>
      <c r="E207" s="165"/>
      <c r="F207" s="7"/>
      <c r="G207" s="7"/>
      <c r="H207" s="7"/>
      <c r="I207" s="7"/>
      <c r="J207" s="7"/>
      <c r="K207" s="7"/>
      <c r="L207" s="7"/>
      <c r="M207" s="7"/>
    </row>
    <row r="208" spans="1:13" ht="14.25" customHeight="1">
      <c r="A208" s="97"/>
      <c r="B208" s="97"/>
      <c r="C208" s="165"/>
      <c r="D208" s="165"/>
      <c r="E208" s="165"/>
      <c r="F208" s="7"/>
      <c r="G208" s="7"/>
      <c r="H208" s="7"/>
      <c r="I208" s="7"/>
      <c r="J208" s="7"/>
      <c r="K208" s="7"/>
      <c r="L208" s="7"/>
      <c r="M208" s="7"/>
    </row>
    <row r="209" spans="1:13" ht="14.25" customHeight="1">
      <c r="A209" s="97"/>
      <c r="B209" s="97"/>
      <c r="C209" s="165"/>
      <c r="D209" s="165"/>
      <c r="E209" s="165"/>
      <c r="F209" s="7"/>
      <c r="G209" s="7"/>
      <c r="H209" s="7"/>
      <c r="I209" s="7"/>
      <c r="J209" s="7"/>
      <c r="K209" s="7"/>
      <c r="L209" s="7"/>
      <c r="M209" s="7"/>
    </row>
    <row r="210" spans="1:13" ht="14.25" customHeight="1">
      <c r="A210" s="97"/>
      <c r="B210" s="97"/>
      <c r="C210" s="165"/>
      <c r="D210" s="165"/>
      <c r="E210" s="165"/>
      <c r="F210" s="7"/>
      <c r="G210" s="7"/>
      <c r="H210" s="7"/>
      <c r="I210" s="7"/>
      <c r="J210" s="7"/>
      <c r="K210" s="7"/>
      <c r="L210" s="7"/>
      <c r="M210" s="7"/>
    </row>
    <row r="211" spans="1:13" ht="14.25" customHeight="1">
      <c r="A211" s="97"/>
      <c r="B211" s="97"/>
      <c r="C211" s="165"/>
      <c r="D211" s="165"/>
      <c r="E211" s="165"/>
      <c r="F211" s="7"/>
      <c r="G211" s="7"/>
      <c r="H211" s="7"/>
      <c r="I211" s="7"/>
      <c r="J211" s="7"/>
      <c r="K211" s="7"/>
      <c r="L211" s="7"/>
      <c r="M211" s="7"/>
    </row>
    <row r="212" spans="1:13" ht="14.25" customHeight="1">
      <c r="A212" s="97"/>
      <c r="B212" s="97"/>
      <c r="C212" s="165"/>
      <c r="D212" s="165"/>
      <c r="E212" s="165"/>
      <c r="F212" s="7"/>
      <c r="G212" s="7"/>
      <c r="H212" s="7"/>
      <c r="I212" s="7"/>
      <c r="J212" s="7"/>
      <c r="K212" s="7"/>
      <c r="L212" s="7"/>
      <c r="M212" s="7"/>
    </row>
    <row r="213" spans="1:13" ht="14.25" customHeight="1">
      <c r="A213" s="97"/>
      <c r="B213" s="97"/>
      <c r="C213" s="165"/>
      <c r="D213" s="165"/>
      <c r="E213" s="165"/>
      <c r="F213" s="7"/>
      <c r="G213" s="7"/>
      <c r="H213" s="7"/>
      <c r="I213" s="7"/>
      <c r="J213" s="7"/>
      <c r="K213" s="7"/>
      <c r="L213" s="7"/>
      <c r="M213" s="7"/>
    </row>
    <row r="214" spans="1:13" ht="14.25" customHeight="1">
      <c r="A214" s="97"/>
      <c r="B214" s="97"/>
      <c r="C214" s="165"/>
      <c r="D214" s="165"/>
      <c r="E214" s="165"/>
      <c r="F214" s="7"/>
      <c r="G214" s="7"/>
      <c r="H214" s="7"/>
      <c r="I214" s="7"/>
      <c r="J214" s="7"/>
      <c r="K214" s="7"/>
      <c r="L214" s="7"/>
      <c r="M214" s="7"/>
    </row>
    <row r="215" spans="1:13" ht="14.25" customHeight="1">
      <c r="A215" s="97"/>
      <c r="B215" s="97"/>
      <c r="C215" s="165"/>
      <c r="D215" s="165"/>
      <c r="E215" s="165"/>
      <c r="F215" s="7"/>
      <c r="G215" s="7"/>
      <c r="H215" s="7"/>
      <c r="I215" s="7"/>
      <c r="J215" s="7"/>
      <c r="K215" s="7"/>
      <c r="L215" s="7"/>
      <c r="M215" s="7"/>
    </row>
    <row r="216" spans="1:13" ht="14.25" customHeight="1">
      <c r="A216" s="97"/>
      <c r="B216" s="97"/>
      <c r="C216" s="165"/>
      <c r="D216" s="165"/>
      <c r="E216" s="165"/>
      <c r="F216" s="7"/>
      <c r="G216" s="7"/>
      <c r="H216" s="7"/>
      <c r="I216" s="7"/>
      <c r="J216" s="7"/>
      <c r="K216" s="7"/>
      <c r="L216" s="7"/>
      <c r="M216" s="7"/>
    </row>
    <row r="217" spans="1:13" ht="14.25" customHeight="1">
      <c r="A217" s="97"/>
      <c r="B217" s="97"/>
      <c r="C217" s="165"/>
      <c r="D217" s="165"/>
      <c r="E217" s="165"/>
      <c r="F217" s="7"/>
      <c r="G217" s="7"/>
      <c r="H217" s="7"/>
      <c r="I217" s="7"/>
      <c r="J217" s="7"/>
      <c r="K217" s="7"/>
      <c r="L217" s="7"/>
      <c r="M217" s="7"/>
    </row>
    <row r="218" spans="1:13" ht="14.25" customHeight="1">
      <c r="A218" s="97"/>
      <c r="B218" s="97"/>
      <c r="C218" s="165"/>
      <c r="D218" s="165"/>
      <c r="E218" s="165"/>
      <c r="F218" s="7"/>
      <c r="G218" s="7"/>
      <c r="H218" s="7"/>
      <c r="I218" s="7"/>
      <c r="J218" s="7"/>
      <c r="K218" s="7"/>
      <c r="L218" s="7"/>
      <c r="M218" s="7"/>
    </row>
    <row r="219" spans="1:13" ht="14.25" customHeight="1">
      <c r="A219" s="97"/>
      <c r="B219" s="97"/>
      <c r="C219" s="165"/>
      <c r="D219" s="165"/>
      <c r="E219" s="165"/>
      <c r="F219" s="7"/>
      <c r="G219" s="7"/>
      <c r="H219" s="7"/>
      <c r="I219" s="7"/>
      <c r="J219" s="7"/>
      <c r="K219" s="7"/>
      <c r="L219" s="7"/>
      <c r="M219" s="7"/>
    </row>
    <row r="220" spans="1:13" ht="14.25" customHeight="1">
      <c r="A220" s="97"/>
      <c r="B220" s="97"/>
      <c r="C220" s="165"/>
      <c r="D220" s="165"/>
      <c r="E220" s="165"/>
      <c r="F220" s="7"/>
      <c r="G220" s="7"/>
      <c r="H220" s="7"/>
      <c r="I220" s="7"/>
      <c r="J220" s="7"/>
      <c r="K220" s="7"/>
      <c r="L220" s="7"/>
      <c r="M220" s="7"/>
    </row>
    <row r="221" spans="1:13" ht="14.25" customHeight="1">
      <c r="A221" s="97"/>
      <c r="B221" s="97"/>
      <c r="C221" s="165"/>
      <c r="D221" s="165"/>
      <c r="E221" s="165"/>
      <c r="F221" s="7"/>
      <c r="G221" s="7"/>
      <c r="H221" s="7"/>
      <c r="I221" s="7"/>
      <c r="J221" s="7"/>
      <c r="K221" s="7"/>
      <c r="L221" s="7"/>
      <c r="M221" s="7"/>
    </row>
    <row r="222" spans="1:13" ht="14.25" customHeight="1">
      <c r="A222" s="97"/>
      <c r="B222" s="97"/>
      <c r="C222" s="165"/>
      <c r="D222" s="165"/>
      <c r="E222" s="165"/>
      <c r="F222" s="7"/>
      <c r="G222" s="7"/>
      <c r="H222" s="7"/>
      <c r="I222" s="7"/>
      <c r="J222" s="7"/>
      <c r="K222" s="7"/>
      <c r="L222" s="7"/>
      <c r="M222" s="7"/>
    </row>
    <row r="223" spans="1:13" ht="14.25" customHeight="1">
      <c r="A223" s="97"/>
      <c r="B223" s="97"/>
      <c r="C223" s="165"/>
      <c r="D223" s="165"/>
      <c r="E223" s="165"/>
      <c r="F223" s="7"/>
      <c r="G223" s="7"/>
      <c r="H223" s="7"/>
      <c r="I223" s="7"/>
      <c r="J223" s="7"/>
      <c r="K223" s="7"/>
      <c r="L223" s="7"/>
      <c r="M223" s="7"/>
    </row>
    <row r="224" spans="1:13" ht="14.25" customHeight="1">
      <c r="A224" s="97"/>
      <c r="B224" s="97"/>
      <c r="C224" s="165"/>
      <c r="D224" s="165"/>
      <c r="E224" s="165"/>
      <c r="F224" s="7"/>
      <c r="G224" s="7"/>
      <c r="H224" s="7"/>
      <c r="I224" s="7"/>
      <c r="J224" s="7"/>
      <c r="K224" s="7"/>
      <c r="L224" s="7"/>
      <c r="M224" s="7"/>
    </row>
    <row r="225" spans="1:13" ht="14.25" customHeight="1">
      <c r="A225" s="97"/>
      <c r="B225" s="97"/>
      <c r="C225" s="165"/>
      <c r="D225" s="165"/>
      <c r="E225" s="165"/>
      <c r="F225" s="7"/>
      <c r="G225" s="7"/>
      <c r="H225" s="7"/>
      <c r="I225" s="7"/>
      <c r="J225" s="7"/>
      <c r="K225" s="7"/>
      <c r="L225" s="7"/>
      <c r="M225" s="7"/>
    </row>
    <row r="226" spans="1:13" ht="14.25" customHeight="1">
      <c r="A226" s="97"/>
      <c r="B226" s="97"/>
      <c r="C226" s="165"/>
      <c r="D226" s="165"/>
      <c r="E226" s="165"/>
      <c r="F226" s="7"/>
      <c r="G226" s="7"/>
      <c r="H226" s="7"/>
      <c r="I226" s="7"/>
      <c r="J226" s="7"/>
      <c r="K226" s="7"/>
      <c r="L226" s="7"/>
      <c r="M226" s="7"/>
    </row>
    <row r="227" spans="1:13" ht="14.25" customHeight="1">
      <c r="A227" s="97"/>
      <c r="B227" s="97"/>
      <c r="C227" s="165"/>
      <c r="D227" s="165"/>
      <c r="E227" s="165"/>
      <c r="F227" s="7"/>
      <c r="G227" s="7"/>
      <c r="H227" s="7"/>
      <c r="I227" s="7"/>
      <c r="J227" s="7"/>
      <c r="K227" s="7"/>
      <c r="L227" s="7"/>
      <c r="M227" s="7"/>
    </row>
    <row r="228" spans="1:13" ht="14.25" customHeight="1">
      <c r="A228" s="97"/>
      <c r="B228" s="97"/>
      <c r="C228" s="165"/>
      <c r="D228" s="165"/>
      <c r="E228" s="165"/>
      <c r="F228" s="7"/>
      <c r="G228" s="7"/>
      <c r="H228" s="7"/>
      <c r="I228" s="7"/>
      <c r="J228" s="7"/>
      <c r="K228" s="7"/>
      <c r="L228" s="7"/>
      <c r="M228" s="7"/>
    </row>
    <row r="229" spans="1:13" ht="14.25" customHeight="1">
      <c r="A229" s="97"/>
      <c r="B229" s="97"/>
      <c r="C229" s="165"/>
      <c r="D229" s="165"/>
      <c r="E229" s="165"/>
      <c r="F229" s="7"/>
      <c r="G229" s="7"/>
      <c r="H229" s="7"/>
      <c r="I229" s="7"/>
      <c r="J229" s="7"/>
      <c r="K229" s="7"/>
      <c r="L229" s="7"/>
      <c r="M229" s="7"/>
    </row>
    <row r="230" spans="1:13" ht="14.25" customHeight="1">
      <c r="A230" s="97"/>
      <c r="B230" s="97"/>
      <c r="C230" s="165"/>
      <c r="D230" s="165"/>
      <c r="E230" s="165"/>
      <c r="F230" s="7"/>
      <c r="G230" s="7"/>
      <c r="H230" s="7"/>
      <c r="I230" s="7"/>
      <c r="J230" s="7"/>
      <c r="K230" s="7"/>
      <c r="L230" s="7"/>
      <c r="M230" s="7"/>
    </row>
    <row r="231" spans="1:13" ht="14.25" customHeight="1">
      <c r="A231" s="97"/>
      <c r="B231" s="97"/>
      <c r="C231" s="165"/>
      <c r="D231" s="165"/>
      <c r="E231" s="165"/>
      <c r="F231" s="7"/>
      <c r="G231" s="7"/>
      <c r="H231" s="7"/>
      <c r="I231" s="7"/>
      <c r="J231" s="7"/>
      <c r="K231" s="7"/>
      <c r="L231" s="7"/>
      <c r="M231" s="7"/>
    </row>
    <row r="232" spans="1:13" ht="14.25" customHeight="1">
      <c r="A232" s="97"/>
      <c r="B232" s="97"/>
      <c r="C232" s="165"/>
      <c r="D232" s="165"/>
      <c r="E232" s="165"/>
      <c r="F232" s="7"/>
      <c r="G232" s="7"/>
      <c r="H232" s="7"/>
      <c r="I232" s="7"/>
      <c r="J232" s="7"/>
      <c r="K232" s="7"/>
      <c r="L232" s="7"/>
      <c r="M232" s="7"/>
    </row>
    <row r="233" spans="1:13" ht="14.25" customHeight="1">
      <c r="A233" s="97"/>
      <c r="B233" s="97"/>
      <c r="C233" s="165"/>
      <c r="D233" s="165"/>
      <c r="E233" s="165"/>
      <c r="F233" s="7"/>
      <c r="G233" s="7"/>
      <c r="H233" s="7"/>
      <c r="I233" s="7"/>
      <c r="J233" s="7"/>
      <c r="K233" s="7"/>
      <c r="L233" s="7"/>
      <c r="M233" s="7"/>
    </row>
    <row r="234" spans="1:13" ht="14.25" customHeight="1">
      <c r="A234" s="97"/>
      <c r="B234" s="97"/>
      <c r="C234" s="165"/>
      <c r="D234" s="165"/>
      <c r="E234" s="165"/>
      <c r="F234" s="7"/>
      <c r="G234" s="7"/>
      <c r="H234" s="7"/>
      <c r="I234" s="7"/>
      <c r="J234" s="7"/>
      <c r="K234" s="7"/>
      <c r="L234" s="7"/>
      <c r="M234" s="7"/>
    </row>
    <row r="235" spans="1:13" ht="14.25" customHeight="1">
      <c r="A235" s="97"/>
      <c r="B235" s="97"/>
      <c r="C235" s="165"/>
      <c r="D235" s="165"/>
      <c r="E235" s="165"/>
      <c r="F235" s="7"/>
      <c r="G235" s="7"/>
      <c r="H235" s="7"/>
      <c r="I235" s="7"/>
      <c r="J235" s="7"/>
      <c r="K235" s="7"/>
      <c r="L235" s="7"/>
      <c r="M235" s="7"/>
    </row>
    <row r="236" spans="1:13" ht="14.25" customHeight="1">
      <c r="A236" s="97"/>
      <c r="B236" s="97"/>
      <c r="C236" s="165"/>
      <c r="D236" s="165"/>
      <c r="E236" s="165"/>
      <c r="F236" s="7"/>
      <c r="G236" s="7"/>
      <c r="H236" s="7"/>
      <c r="I236" s="7"/>
      <c r="J236" s="7"/>
      <c r="K236" s="7"/>
      <c r="L236" s="7"/>
      <c r="M236" s="7"/>
    </row>
    <row r="237" spans="1:13" ht="14.25" customHeight="1">
      <c r="A237" s="97"/>
      <c r="B237" s="97"/>
      <c r="C237" s="165"/>
      <c r="D237" s="165"/>
      <c r="E237" s="165"/>
      <c r="F237" s="7"/>
      <c r="G237" s="7"/>
      <c r="H237" s="7"/>
      <c r="I237" s="7"/>
      <c r="J237" s="7"/>
      <c r="K237" s="7"/>
      <c r="L237" s="7"/>
      <c r="M237" s="7"/>
    </row>
    <row r="238" spans="1:13" ht="14.25" customHeight="1">
      <c r="A238" s="97"/>
      <c r="B238" s="97"/>
      <c r="C238" s="165"/>
      <c r="D238" s="165"/>
      <c r="E238" s="165"/>
      <c r="F238" s="7"/>
      <c r="G238" s="7"/>
      <c r="H238" s="7"/>
      <c r="I238" s="7"/>
      <c r="J238" s="7"/>
      <c r="K238" s="7"/>
      <c r="L238" s="7"/>
      <c r="M238" s="7"/>
    </row>
  </sheetData>
  <mergeCells count="1">
    <mergeCell ref="A1:F1"/>
  </mergeCells>
  <hyperlinks>
    <hyperlink ref="A2" location="'List of sheets and keys'!G5" display="Sheet index" xr:uid="{62172E0C-350E-4E69-BE71-F53303985993}"/>
  </hyperlink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5"/>
    <outlinePr summaryBelow="0" summaryRight="0"/>
  </sheetPr>
  <dimension ref="A1:Z239"/>
  <sheetViews>
    <sheetView workbookViewId="0">
      <selection activeCell="A2" sqref="A2"/>
    </sheetView>
  </sheetViews>
  <sheetFormatPr defaultColWidth="10.88671875" defaultRowHeight="14.4"/>
  <cols>
    <col min="1" max="1" width="13.33203125" style="101" customWidth="1"/>
    <col min="2" max="2" width="12.88671875" style="101" customWidth="1"/>
    <col min="3" max="3" width="10.5546875" style="168" customWidth="1"/>
    <col min="4" max="4" width="13.6640625" style="168" customWidth="1"/>
    <col min="5" max="5" width="14" style="168" customWidth="1"/>
    <col min="6" max="6" width="13.33203125" style="101" customWidth="1"/>
    <col min="7" max="7" width="10.88671875" style="231"/>
  </cols>
  <sheetData>
    <row r="1" spans="1:26" ht="120" customHeight="1">
      <c r="A1" s="355" t="s">
        <v>702</v>
      </c>
      <c r="B1" s="356"/>
      <c r="C1" s="356"/>
      <c r="D1" s="356"/>
      <c r="E1" s="356"/>
      <c r="F1" s="361"/>
      <c r="G1" s="229"/>
      <c r="H1" s="29"/>
      <c r="I1" s="11"/>
      <c r="K1" s="7"/>
      <c r="L1" s="7"/>
      <c r="M1" s="7"/>
      <c r="N1" s="7"/>
      <c r="O1" s="7"/>
      <c r="P1" s="7"/>
      <c r="Q1" s="7"/>
      <c r="R1" s="7"/>
      <c r="S1" s="7"/>
      <c r="T1" s="7"/>
      <c r="U1" s="7"/>
      <c r="V1" s="7"/>
      <c r="W1" s="7"/>
      <c r="X1" s="7"/>
      <c r="Y1" s="7"/>
      <c r="Z1" s="7"/>
    </row>
    <row r="2" spans="1:26" ht="14.55" customHeight="1">
      <c r="A2" s="339" t="s">
        <v>1060</v>
      </c>
      <c r="B2" s="97"/>
      <c r="C2" s="165"/>
      <c r="D2" s="165"/>
      <c r="E2" s="165"/>
      <c r="F2" s="97"/>
      <c r="G2" s="28"/>
      <c r="H2" s="41"/>
      <c r="I2" s="7"/>
      <c r="J2" s="7"/>
      <c r="K2" s="7"/>
      <c r="L2" s="7"/>
      <c r="M2" s="7"/>
      <c r="N2" s="7"/>
      <c r="O2" s="7"/>
      <c r="P2" s="7"/>
      <c r="Q2" s="7"/>
      <c r="R2" s="7"/>
      <c r="S2" s="7"/>
      <c r="T2" s="7"/>
      <c r="U2" s="7"/>
      <c r="V2" s="7"/>
      <c r="W2" s="7"/>
      <c r="X2" s="7"/>
      <c r="Y2" s="7"/>
      <c r="Z2" s="7"/>
    </row>
    <row r="3" spans="1:26" ht="14.55" customHeight="1">
      <c r="A3" s="222"/>
      <c r="B3" s="222"/>
      <c r="C3" s="228" t="s">
        <v>320</v>
      </c>
      <c r="E3" s="228"/>
      <c r="F3" s="222"/>
      <c r="G3" s="63" t="s">
        <v>230</v>
      </c>
      <c r="H3" s="8"/>
      <c r="I3" s="8"/>
      <c r="J3" s="8"/>
      <c r="K3" s="8"/>
      <c r="L3" s="8"/>
      <c r="M3" s="8"/>
      <c r="N3" s="8"/>
      <c r="O3" s="8"/>
      <c r="P3" s="8"/>
      <c r="Q3" s="8"/>
      <c r="R3" s="8"/>
      <c r="S3" s="8"/>
      <c r="T3" s="8"/>
      <c r="U3" s="8"/>
      <c r="V3" s="8"/>
      <c r="W3" s="8"/>
      <c r="X3" s="8"/>
      <c r="Y3" s="8"/>
      <c r="Z3" s="8"/>
    </row>
    <row r="4" spans="1:26" ht="26.55" customHeight="1">
      <c r="A4" s="100" t="s">
        <v>698</v>
      </c>
      <c r="B4" s="100" t="s">
        <v>140</v>
      </c>
      <c r="C4" s="167" t="s">
        <v>208</v>
      </c>
      <c r="D4" s="167" t="s">
        <v>168</v>
      </c>
      <c r="E4" s="167" t="s">
        <v>101</v>
      </c>
      <c r="F4" s="100" t="s">
        <v>206</v>
      </c>
      <c r="G4" s="230" t="s">
        <v>754</v>
      </c>
      <c r="H4" s="25"/>
      <c r="I4" s="25"/>
      <c r="J4" s="25"/>
      <c r="K4" s="25"/>
      <c r="L4" s="25"/>
      <c r="M4" s="25"/>
      <c r="N4" s="25"/>
      <c r="O4" s="25"/>
      <c r="P4" s="25"/>
      <c r="Q4" s="25"/>
      <c r="R4" s="25"/>
      <c r="S4" s="25"/>
      <c r="T4" s="25"/>
      <c r="U4" s="25"/>
      <c r="V4" s="25"/>
      <c r="W4" s="25"/>
      <c r="X4" s="25"/>
      <c r="Y4" s="25"/>
      <c r="Z4" s="25"/>
    </row>
    <row r="5" spans="1:26" ht="14.55" customHeight="1">
      <c r="A5" s="97"/>
      <c r="B5" s="97"/>
      <c r="C5" s="165"/>
      <c r="D5" s="165"/>
      <c r="E5" s="165"/>
      <c r="F5" s="97"/>
      <c r="G5" s="28"/>
      <c r="H5" s="7"/>
      <c r="I5" s="7"/>
      <c r="J5" s="7"/>
      <c r="K5" s="7"/>
      <c r="L5" s="7"/>
      <c r="M5" s="7"/>
      <c r="N5" s="7"/>
      <c r="O5" s="7"/>
      <c r="P5" s="7"/>
      <c r="Q5" s="7"/>
      <c r="R5" s="7"/>
      <c r="S5" s="7"/>
      <c r="T5" s="7"/>
      <c r="U5" s="7"/>
      <c r="V5" s="7"/>
      <c r="W5" s="7"/>
      <c r="X5" s="7"/>
      <c r="Y5" s="7"/>
      <c r="Z5" s="7"/>
    </row>
    <row r="6" spans="1:26" ht="14.55" customHeight="1">
      <c r="A6" s="97"/>
      <c r="B6" s="97"/>
      <c r="C6" s="165"/>
      <c r="D6" s="165"/>
      <c r="E6" s="165"/>
      <c r="F6" s="97"/>
      <c r="G6" s="28"/>
      <c r="H6" s="7"/>
      <c r="I6" s="7"/>
      <c r="J6" s="7"/>
      <c r="K6" s="7"/>
      <c r="L6" s="7"/>
      <c r="M6" s="7"/>
      <c r="N6" s="7"/>
      <c r="O6" s="7"/>
      <c r="P6" s="7"/>
      <c r="Q6" s="7"/>
      <c r="R6" s="7"/>
      <c r="S6" s="7"/>
      <c r="T6" s="7"/>
      <c r="U6" s="7"/>
      <c r="V6" s="7"/>
      <c r="W6" s="7"/>
      <c r="X6" s="7"/>
      <c r="Y6" s="7"/>
      <c r="Z6" s="7"/>
    </row>
    <row r="7" spans="1:26" ht="14.55" customHeight="1">
      <c r="A7" s="97"/>
      <c r="B7" s="97"/>
      <c r="C7" s="165"/>
      <c r="D7" s="165"/>
      <c r="E7" s="165"/>
      <c r="F7" s="97"/>
      <c r="G7" s="28"/>
      <c r="H7" s="7"/>
      <c r="I7" s="7"/>
      <c r="J7" s="7"/>
      <c r="K7" s="7"/>
      <c r="L7" s="7"/>
      <c r="M7" s="7"/>
      <c r="N7" s="7"/>
      <c r="O7" s="7"/>
      <c r="P7" s="7"/>
      <c r="Q7" s="7"/>
      <c r="R7" s="7"/>
      <c r="S7" s="7"/>
      <c r="T7" s="7"/>
      <c r="U7" s="7"/>
      <c r="V7" s="7"/>
      <c r="W7" s="7"/>
      <c r="X7" s="7"/>
      <c r="Y7" s="7"/>
      <c r="Z7" s="7"/>
    </row>
    <row r="8" spans="1:26" ht="14.55" customHeight="1">
      <c r="A8" s="97"/>
      <c r="B8" s="97"/>
      <c r="C8" s="165"/>
      <c r="D8" s="165"/>
      <c r="E8" s="165"/>
      <c r="F8" s="97"/>
      <c r="G8" s="28"/>
      <c r="H8" s="7"/>
      <c r="I8" s="7"/>
      <c r="J8" s="7"/>
      <c r="K8" s="7"/>
      <c r="L8" s="7"/>
      <c r="M8" s="7"/>
      <c r="N8" s="7"/>
      <c r="O8" s="7"/>
      <c r="P8" s="7"/>
      <c r="Q8" s="7"/>
      <c r="R8" s="7"/>
      <c r="S8" s="7"/>
      <c r="T8" s="7"/>
      <c r="U8" s="7"/>
      <c r="V8" s="7"/>
      <c r="W8" s="7"/>
      <c r="X8" s="7"/>
      <c r="Y8" s="7"/>
      <c r="Z8" s="7"/>
    </row>
    <row r="9" spans="1:26" ht="14.55" customHeight="1">
      <c r="A9" s="97"/>
      <c r="B9" s="97"/>
      <c r="C9" s="165"/>
      <c r="D9" s="165"/>
      <c r="E9" s="165"/>
      <c r="F9" s="97"/>
      <c r="G9" s="28"/>
      <c r="H9" s="7"/>
      <c r="I9" s="7"/>
      <c r="J9" s="7"/>
      <c r="K9" s="7"/>
      <c r="L9" s="7"/>
      <c r="M9" s="7"/>
      <c r="N9" s="7"/>
      <c r="O9" s="7"/>
      <c r="P9" s="7"/>
      <c r="Q9" s="7"/>
      <c r="R9" s="7"/>
      <c r="S9" s="7"/>
      <c r="T9" s="7"/>
      <c r="U9" s="7"/>
      <c r="V9" s="7"/>
      <c r="W9" s="7"/>
      <c r="X9" s="7"/>
      <c r="Y9" s="7"/>
      <c r="Z9" s="7"/>
    </row>
    <row r="10" spans="1:26" ht="14.55" customHeight="1">
      <c r="A10" s="97"/>
      <c r="B10" s="97"/>
      <c r="C10" s="165"/>
      <c r="D10" s="165"/>
      <c r="E10" s="165"/>
      <c r="F10" s="97"/>
      <c r="G10" s="28"/>
      <c r="H10" s="7"/>
      <c r="I10" s="7"/>
      <c r="J10" s="7"/>
      <c r="K10" s="7"/>
      <c r="L10" s="7"/>
      <c r="M10" s="7"/>
      <c r="N10" s="7"/>
      <c r="O10" s="7"/>
      <c r="P10" s="7"/>
      <c r="Q10" s="7"/>
      <c r="R10" s="7"/>
      <c r="S10" s="7"/>
      <c r="T10" s="7"/>
      <c r="U10" s="7"/>
      <c r="V10" s="7"/>
      <c r="W10" s="7"/>
      <c r="X10" s="7"/>
      <c r="Y10" s="7"/>
      <c r="Z10" s="7"/>
    </row>
    <row r="11" spans="1:26" ht="14.55" customHeight="1">
      <c r="A11" s="97"/>
      <c r="B11" s="97"/>
      <c r="C11" s="165"/>
      <c r="D11" s="165"/>
      <c r="E11" s="165"/>
      <c r="F11" s="97"/>
      <c r="G11" s="28"/>
      <c r="H11" s="7"/>
      <c r="I11" s="7"/>
      <c r="J11" s="7"/>
      <c r="K11" s="7"/>
      <c r="L11" s="7"/>
      <c r="M11" s="7"/>
      <c r="N11" s="7"/>
      <c r="O11" s="7"/>
      <c r="P11" s="7"/>
      <c r="Q11" s="7"/>
      <c r="R11" s="7"/>
      <c r="S11" s="7"/>
      <c r="T11" s="7"/>
      <c r="U11" s="7"/>
      <c r="V11" s="7"/>
      <c r="W11" s="7"/>
      <c r="X11" s="7"/>
      <c r="Y11" s="7"/>
      <c r="Z11" s="7"/>
    </row>
    <row r="12" spans="1:26" ht="14.55" customHeight="1">
      <c r="A12" s="97"/>
      <c r="B12" s="97"/>
      <c r="C12" s="165"/>
      <c r="D12" s="165"/>
      <c r="E12" s="165"/>
      <c r="F12" s="97"/>
      <c r="G12" s="28"/>
      <c r="H12" s="7"/>
      <c r="I12" s="7"/>
      <c r="J12" s="7"/>
      <c r="K12" s="7"/>
      <c r="L12" s="7"/>
      <c r="M12" s="7"/>
      <c r="N12" s="7"/>
      <c r="O12" s="7"/>
      <c r="P12" s="7"/>
      <c r="Q12" s="7"/>
      <c r="R12" s="7"/>
      <c r="S12" s="7"/>
      <c r="T12" s="7"/>
      <c r="U12" s="7"/>
      <c r="V12" s="7"/>
      <c r="W12" s="7"/>
      <c r="X12" s="7"/>
      <c r="Y12" s="7"/>
      <c r="Z12" s="7"/>
    </row>
    <row r="13" spans="1:26" ht="14.55" customHeight="1">
      <c r="B13" s="97"/>
      <c r="C13" s="165"/>
      <c r="D13" s="165"/>
      <c r="E13" s="165"/>
      <c r="G13" s="28"/>
      <c r="H13" s="7"/>
      <c r="I13" s="7"/>
      <c r="J13" s="7"/>
      <c r="K13" s="7"/>
      <c r="L13" s="7"/>
      <c r="M13" s="7"/>
      <c r="N13" s="7"/>
      <c r="O13" s="7"/>
      <c r="P13" s="7"/>
      <c r="Q13" s="7"/>
      <c r="R13" s="7"/>
      <c r="S13" s="7"/>
      <c r="T13" s="7"/>
      <c r="U13" s="7"/>
      <c r="V13" s="7"/>
      <c r="W13" s="7"/>
      <c r="X13" s="7"/>
      <c r="Y13" s="7"/>
      <c r="Z13" s="7"/>
    </row>
    <row r="14" spans="1:26" ht="14.55" customHeight="1">
      <c r="A14" s="97"/>
      <c r="B14" s="97"/>
      <c r="C14" s="165"/>
      <c r="D14" s="165"/>
      <c r="E14" s="165"/>
      <c r="F14" s="97"/>
      <c r="G14" s="28"/>
      <c r="H14" s="7"/>
      <c r="I14" s="7"/>
      <c r="J14" s="7"/>
      <c r="K14" s="7"/>
      <c r="L14" s="7"/>
      <c r="M14" s="7"/>
      <c r="N14" s="7"/>
      <c r="O14" s="7"/>
      <c r="P14" s="7"/>
      <c r="Q14" s="7"/>
      <c r="R14" s="7"/>
      <c r="S14" s="7"/>
      <c r="T14" s="7"/>
      <c r="U14" s="7"/>
      <c r="V14" s="7"/>
      <c r="W14" s="7"/>
      <c r="X14" s="7"/>
      <c r="Y14" s="7"/>
      <c r="Z14" s="7"/>
    </row>
    <row r="15" spans="1:26" ht="14.55" customHeight="1">
      <c r="A15" s="97"/>
      <c r="B15" s="97"/>
      <c r="C15" s="165"/>
      <c r="D15" s="165"/>
      <c r="E15" s="165"/>
      <c r="F15" s="97"/>
      <c r="G15" s="28"/>
      <c r="H15" s="7"/>
      <c r="I15" s="7"/>
      <c r="J15" s="7"/>
      <c r="K15" s="7"/>
      <c r="L15" s="7"/>
      <c r="M15" s="7"/>
      <c r="N15" s="7"/>
      <c r="O15" s="7"/>
      <c r="P15" s="7"/>
      <c r="Q15" s="7"/>
      <c r="R15" s="7"/>
      <c r="S15" s="7"/>
      <c r="T15" s="7"/>
      <c r="U15" s="7"/>
      <c r="V15" s="7"/>
      <c r="W15" s="7"/>
      <c r="X15" s="7"/>
      <c r="Y15" s="7"/>
      <c r="Z15" s="7"/>
    </row>
    <row r="16" spans="1:26" ht="14.55" customHeight="1">
      <c r="A16" s="97"/>
      <c r="B16" s="97"/>
      <c r="C16" s="165"/>
      <c r="D16" s="165"/>
      <c r="E16" s="165"/>
      <c r="F16" s="97"/>
      <c r="G16" s="28"/>
      <c r="H16" s="7"/>
      <c r="I16" s="7"/>
      <c r="J16" s="7"/>
      <c r="K16" s="7"/>
      <c r="L16" s="7"/>
      <c r="M16" s="7"/>
      <c r="N16" s="7"/>
      <c r="O16" s="7"/>
      <c r="P16" s="7"/>
      <c r="Q16" s="7"/>
      <c r="R16" s="7"/>
      <c r="S16" s="7"/>
      <c r="T16" s="7"/>
      <c r="U16" s="7"/>
      <c r="V16" s="7"/>
      <c r="W16" s="7"/>
      <c r="X16" s="7"/>
      <c r="Y16" s="7"/>
      <c r="Z16" s="7"/>
    </row>
    <row r="17" spans="1:26" ht="14.55" customHeight="1">
      <c r="A17" s="97"/>
      <c r="B17" s="97"/>
      <c r="C17" s="165"/>
      <c r="D17" s="165"/>
      <c r="E17" s="165"/>
      <c r="F17" s="97"/>
      <c r="G17" s="28"/>
      <c r="H17" s="7"/>
      <c r="I17" s="7"/>
      <c r="J17" s="7"/>
      <c r="K17" s="7"/>
      <c r="L17" s="7"/>
      <c r="M17" s="7"/>
      <c r="N17" s="7"/>
      <c r="O17" s="7"/>
      <c r="P17" s="7"/>
      <c r="Q17" s="7"/>
      <c r="R17" s="7"/>
      <c r="S17" s="7"/>
      <c r="T17" s="7"/>
      <c r="U17" s="7"/>
      <c r="V17" s="7"/>
      <c r="W17" s="7"/>
      <c r="X17" s="7"/>
      <c r="Y17" s="7"/>
      <c r="Z17" s="7"/>
    </row>
    <row r="18" spans="1:26" ht="14.55" customHeight="1">
      <c r="A18" s="97"/>
      <c r="B18" s="97"/>
      <c r="C18" s="165"/>
      <c r="D18" s="165"/>
      <c r="E18" s="165"/>
      <c r="F18" s="97"/>
      <c r="G18" s="28"/>
      <c r="H18" s="7"/>
      <c r="I18" s="7"/>
      <c r="J18" s="7"/>
      <c r="K18" s="7"/>
      <c r="L18" s="7"/>
      <c r="M18" s="7"/>
      <c r="N18" s="7"/>
      <c r="O18" s="7"/>
      <c r="P18" s="7"/>
      <c r="Q18" s="7"/>
      <c r="R18" s="7"/>
      <c r="S18" s="7"/>
      <c r="T18" s="7"/>
      <c r="U18" s="7"/>
      <c r="V18" s="7"/>
      <c r="W18" s="7"/>
      <c r="X18" s="7"/>
      <c r="Y18" s="7"/>
      <c r="Z18" s="7"/>
    </row>
    <row r="19" spans="1:26" ht="14.55" customHeight="1">
      <c r="A19" s="97"/>
      <c r="B19" s="97"/>
      <c r="C19" s="165"/>
      <c r="D19" s="165"/>
      <c r="E19" s="165"/>
      <c r="F19" s="97"/>
      <c r="G19" s="28"/>
      <c r="H19" s="7"/>
      <c r="I19" s="7"/>
      <c r="J19" s="7"/>
      <c r="K19" s="7"/>
      <c r="L19" s="7"/>
      <c r="M19" s="7"/>
      <c r="N19" s="7"/>
      <c r="O19" s="7"/>
      <c r="P19" s="7"/>
      <c r="Q19" s="7"/>
      <c r="R19" s="7"/>
      <c r="S19" s="7"/>
      <c r="T19" s="7"/>
      <c r="U19" s="7"/>
      <c r="V19" s="7"/>
      <c r="W19" s="7"/>
      <c r="X19" s="7"/>
      <c r="Y19" s="7"/>
      <c r="Z19" s="7"/>
    </row>
    <row r="20" spans="1:26" ht="14.55" customHeight="1">
      <c r="A20" s="97"/>
      <c r="B20" s="97"/>
      <c r="C20" s="165"/>
      <c r="D20" s="165"/>
      <c r="E20" s="165"/>
      <c r="F20" s="97"/>
      <c r="G20" s="28"/>
      <c r="H20" s="7"/>
      <c r="I20" s="7"/>
      <c r="J20" s="7"/>
      <c r="K20" s="7"/>
      <c r="L20" s="7"/>
      <c r="M20" s="7"/>
      <c r="N20" s="7"/>
      <c r="O20" s="7"/>
      <c r="P20" s="7"/>
      <c r="Q20" s="7"/>
      <c r="R20" s="7"/>
      <c r="S20" s="7"/>
      <c r="T20" s="7"/>
      <c r="U20" s="7"/>
      <c r="V20" s="7"/>
      <c r="W20" s="7"/>
      <c r="X20" s="7"/>
      <c r="Y20" s="7"/>
      <c r="Z20" s="7"/>
    </row>
    <row r="21" spans="1:26" ht="14.55" customHeight="1">
      <c r="A21" s="97"/>
      <c r="B21" s="97"/>
      <c r="C21" s="165"/>
      <c r="D21" s="165"/>
      <c r="E21" s="165"/>
      <c r="F21" s="97"/>
      <c r="G21" s="28"/>
      <c r="H21" s="7"/>
      <c r="I21" s="7"/>
      <c r="J21" s="7"/>
      <c r="K21" s="7"/>
      <c r="L21" s="7"/>
      <c r="M21" s="7"/>
      <c r="N21" s="7"/>
      <c r="O21" s="7"/>
      <c r="P21" s="7"/>
      <c r="Q21" s="7"/>
      <c r="R21" s="7"/>
      <c r="S21" s="7"/>
      <c r="T21" s="7"/>
      <c r="U21" s="7"/>
      <c r="V21" s="7"/>
      <c r="W21" s="7"/>
      <c r="X21" s="7"/>
      <c r="Y21" s="7"/>
      <c r="Z21" s="7"/>
    </row>
    <row r="22" spans="1:26" ht="14.55" customHeight="1">
      <c r="A22" s="97"/>
      <c r="B22" s="97"/>
      <c r="C22" s="165"/>
      <c r="D22" s="165"/>
      <c r="E22" s="165"/>
      <c r="F22" s="97"/>
      <c r="G22" s="28"/>
      <c r="H22" s="7"/>
      <c r="I22" s="7"/>
      <c r="J22" s="7"/>
      <c r="K22" s="7"/>
      <c r="L22" s="7"/>
      <c r="M22" s="7"/>
      <c r="N22" s="7"/>
      <c r="O22" s="7"/>
      <c r="P22" s="7"/>
      <c r="Q22" s="7"/>
      <c r="R22" s="7"/>
      <c r="S22" s="7"/>
      <c r="T22" s="7"/>
      <c r="U22" s="7"/>
      <c r="V22" s="7"/>
      <c r="W22" s="7"/>
      <c r="X22" s="7"/>
      <c r="Y22" s="7"/>
      <c r="Z22" s="7"/>
    </row>
    <row r="23" spans="1:26" ht="14.55" customHeight="1">
      <c r="A23" s="97"/>
      <c r="B23" s="97"/>
      <c r="C23" s="165"/>
      <c r="D23" s="165"/>
      <c r="E23" s="165"/>
      <c r="F23" s="97"/>
      <c r="G23" s="28"/>
      <c r="H23" s="7"/>
      <c r="I23" s="7"/>
      <c r="J23" s="7"/>
      <c r="K23" s="7"/>
      <c r="L23" s="7"/>
      <c r="M23" s="7"/>
      <c r="N23" s="7"/>
      <c r="O23" s="7"/>
      <c r="P23" s="7"/>
      <c r="Q23" s="7"/>
      <c r="R23" s="7"/>
      <c r="S23" s="7"/>
      <c r="T23" s="7"/>
      <c r="U23" s="7"/>
      <c r="V23" s="7"/>
      <c r="W23" s="7"/>
      <c r="X23" s="7"/>
      <c r="Y23" s="7"/>
      <c r="Z23" s="7"/>
    </row>
    <row r="24" spans="1:26" ht="14.55" customHeight="1">
      <c r="A24" s="97"/>
      <c r="B24" s="97"/>
      <c r="C24" s="165"/>
      <c r="D24" s="165"/>
      <c r="E24" s="165"/>
      <c r="F24" s="97"/>
      <c r="G24" s="28"/>
      <c r="H24" s="7"/>
      <c r="I24" s="7"/>
      <c r="J24" s="7"/>
      <c r="K24" s="7"/>
      <c r="L24" s="7"/>
      <c r="M24" s="7"/>
      <c r="N24" s="7"/>
      <c r="O24" s="7"/>
      <c r="P24" s="7"/>
      <c r="Q24" s="7"/>
      <c r="R24" s="7"/>
      <c r="S24" s="7"/>
      <c r="T24" s="7"/>
      <c r="U24" s="7"/>
      <c r="V24" s="7"/>
      <c r="W24" s="7"/>
      <c r="X24" s="7"/>
      <c r="Y24" s="7"/>
      <c r="Z24" s="7"/>
    </row>
    <row r="25" spans="1:26" ht="14.55" customHeight="1">
      <c r="A25" s="97"/>
      <c r="B25" s="97"/>
      <c r="C25" s="165"/>
      <c r="D25" s="165"/>
      <c r="E25" s="165"/>
      <c r="F25" s="97"/>
      <c r="G25" s="28"/>
      <c r="H25" s="7"/>
      <c r="I25" s="7"/>
      <c r="J25" s="7"/>
      <c r="K25" s="7"/>
      <c r="L25" s="7"/>
      <c r="M25" s="7"/>
      <c r="N25" s="7"/>
      <c r="O25" s="7"/>
      <c r="P25" s="7"/>
      <c r="Q25" s="7"/>
      <c r="R25" s="7"/>
      <c r="S25" s="7"/>
      <c r="T25" s="7"/>
      <c r="U25" s="7"/>
      <c r="V25" s="7"/>
      <c r="W25" s="7"/>
      <c r="X25" s="7"/>
      <c r="Y25" s="7"/>
      <c r="Z25" s="7"/>
    </row>
    <row r="26" spans="1:26" ht="14.55" customHeight="1">
      <c r="A26" s="97"/>
      <c r="B26" s="97"/>
      <c r="C26" s="165"/>
      <c r="D26" s="165"/>
      <c r="E26" s="165"/>
      <c r="F26" s="97"/>
      <c r="G26" s="28"/>
      <c r="H26" s="7"/>
      <c r="I26" s="7"/>
      <c r="J26" s="7"/>
      <c r="K26" s="7"/>
      <c r="L26" s="7"/>
      <c r="M26" s="7"/>
      <c r="N26" s="7"/>
      <c r="O26" s="7"/>
      <c r="P26" s="7"/>
      <c r="Q26" s="7"/>
      <c r="R26" s="7"/>
      <c r="S26" s="7"/>
      <c r="T26" s="7"/>
      <c r="U26" s="7"/>
      <c r="V26" s="7"/>
      <c r="W26" s="7"/>
      <c r="X26" s="7"/>
      <c r="Y26" s="7"/>
      <c r="Z26" s="7"/>
    </row>
    <row r="27" spans="1:26" ht="14.55" customHeight="1">
      <c r="A27" s="97"/>
      <c r="B27" s="97"/>
      <c r="C27" s="165"/>
      <c r="D27" s="165"/>
      <c r="E27" s="165"/>
      <c r="F27" s="97"/>
      <c r="G27" s="28"/>
      <c r="H27" s="7"/>
      <c r="I27" s="7"/>
      <c r="J27" s="7"/>
      <c r="K27" s="7"/>
      <c r="L27" s="7"/>
      <c r="M27" s="7"/>
      <c r="N27" s="7"/>
      <c r="O27" s="7"/>
      <c r="P27" s="7"/>
      <c r="Q27" s="7"/>
      <c r="R27" s="7"/>
      <c r="S27" s="7"/>
      <c r="T27" s="7"/>
      <c r="U27" s="7"/>
      <c r="V27" s="7"/>
      <c r="W27" s="7"/>
      <c r="X27" s="7"/>
      <c r="Y27" s="7"/>
      <c r="Z27" s="7"/>
    </row>
    <row r="28" spans="1:26" ht="14.55" customHeight="1">
      <c r="A28" s="97"/>
      <c r="B28" s="97"/>
      <c r="C28" s="165"/>
      <c r="D28" s="165"/>
      <c r="E28" s="165"/>
      <c r="F28" s="97"/>
      <c r="G28" s="28"/>
      <c r="H28" s="7"/>
      <c r="I28" s="7"/>
      <c r="J28" s="7"/>
      <c r="K28" s="7"/>
      <c r="L28" s="7"/>
      <c r="M28" s="7"/>
      <c r="N28" s="7"/>
      <c r="O28" s="7"/>
      <c r="P28" s="7"/>
      <c r="Q28" s="7"/>
      <c r="R28" s="7"/>
      <c r="S28" s="7"/>
      <c r="T28" s="7"/>
      <c r="U28" s="7"/>
      <c r="V28" s="7"/>
      <c r="W28" s="7"/>
      <c r="X28" s="7"/>
      <c r="Y28" s="7"/>
      <c r="Z28" s="7"/>
    </row>
    <row r="29" spans="1:26" ht="14.55" customHeight="1">
      <c r="A29" s="97"/>
      <c r="B29" s="97"/>
      <c r="C29" s="165"/>
      <c r="D29" s="165"/>
      <c r="E29" s="165"/>
      <c r="F29" s="97"/>
      <c r="G29" s="28"/>
      <c r="H29" s="7"/>
      <c r="I29" s="7"/>
      <c r="J29" s="7"/>
      <c r="K29" s="7"/>
      <c r="L29" s="7"/>
      <c r="M29" s="7"/>
      <c r="N29" s="7"/>
      <c r="O29" s="7"/>
      <c r="P29" s="7"/>
      <c r="Q29" s="7"/>
      <c r="R29" s="7"/>
      <c r="S29" s="7"/>
      <c r="T29" s="7"/>
      <c r="U29" s="7"/>
      <c r="V29" s="7"/>
      <c r="W29" s="7"/>
      <c r="X29" s="7"/>
      <c r="Y29" s="7"/>
      <c r="Z29" s="7"/>
    </row>
    <row r="30" spans="1:26" ht="14.55" customHeight="1">
      <c r="A30" s="97"/>
      <c r="B30" s="97"/>
      <c r="C30" s="165"/>
      <c r="D30" s="165"/>
      <c r="E30" s="165"/>
      <c r="F30" s="97"/>
      <c r="G30" s="28"/>
      <c r="H30" s="7"/>
      <c r="I30" s="7"/>
      <c r="J30" s="7"/>
      <c r="K30" s="7"/>
      <c r="L30" s="7"/>
      <c r="M30" s="7"/>
      <c r="N30" s="7"/>
      <c r="O30" s="7"/>
      <c r="P30" s="7"/>
      <c r="Q30" s="7"/>
      <c r="R30" s="7"/>
      <c r="S30" s="7"/>
      <c r="T30" s="7"/>
      <c r="U30" s="7"/>
      <c r="V30" s="7"/>
      <c r="W30" s="7"/>
      <c r="X30" s="7"/>
      <c r="Y30" s="7"/>
      <c r="Z30" s="7"/>
    </row>
    <row r="31" spans="1:26" ht="14.55" customHeight="1">
      <c r="A31" s="97"/>
      <c r="B31" s="97"/>
      <c r="C31" s="165"/>
      <c r="D31" s="165"/>
      <c r="E31" s="165"/>
      <c r="F31" s="97"/>
      <c r="G31" s="28"/>
      <c r="H31" s="7"/>
      <c r="I31" s="7"/>
      <c r="J31" s="7"/>
      <c r="K31" s="7"/>
      <c r="L31" s="7"/>
      <c r="M31" s="7"/>
      <c r="N31" s="7"/>
      <c r="O31" s="7"/>
      <c r="P31" s="7"/>
      <c r="Q31" s="7"/>
      <c r="R31" s="7"/>
      <c r="S31" s="7"/>
      <c r="T31" s="7"/>
      <c r="U31" s="7"/>
      <c r="V31" s="7"/>
      <c r="W31" s="7"/>
      <c r="X31" s="7"/>
      <c r="Y31" s="7"/>
      <c r="Z31" s="7"/>
    </row>
    <row r="32" spans="1:26" ht="14.55" customHeight="1">
      <c r="A32" s="97"/>
      <c r="B32" s="97"/>
      <c r="C32" s="165"/>
      <c r="D32" s="165"/>
      <c r="E32" s="165"/>
      <c r="F32" s="97"/>
      <c r="G32" s="28"/>
      <c r="H32" s="7"/>
      <c r="I32" s="7"/>
      <c r="J32" s="7"/>
      <c r="K32" s="7"/>
      <c r="L32" s="7"/>
      <c r="M32" s="7"/>
      <c r="N32" s="7"/>
      <c r="O32" s="7"/>
      <c r="P32" s="7"/>
      <c r="Q32" s="7"/>
      <c r="R32" s="7"/>
      <c r="S32" s="7"/>
      <c r="T32" s="7"/>
      <c r="U32" s="7"/>
      <c r="V32" s="7"/>
      <c r="W32" s="7"/>
      <c r="X32" s="7"/>
      <c r="Y32" s="7"/>
      <c r="Z32" s="7"/>
    </row>
    <row r="33" spans="1:26" ht="14.55" customHeight="1">
      <c r="A33" s="97"/>
      <c r="B33" s="97"/>
      <c r="C33" s="165"/>
      <c r="D33" s="165"/>
      <c r="E33" s="165"/>
      <c r="F33" s="97"/>
      <c r="G33" s="28"/>
      <c r="H33" s="7"/>
      <c r="I33" s="7"/>
      <c r="J33" s="7"/>
      <c r="K33" s="7"/>
      <c r="L33" s="7"/>
      <c r="M33" s="7"/>
      <c r="N33" s="7"/>
      <c r="O33" s="7"/>
      <c r="P33" s="7"/>
      <c r="Q33" s="7"/>
      <c r="R33" s="7"/>
      <c r="S33" s="7"/>
      <c r="T33" s="7"/>
      <c r="U33" s="7"/>
      <c r="V33" s="7"/>
      <c r="W33" s="7"/>
      <c r="X33" s="7"/>
      <c r="Y33" s="7"/>
      <c r="Z33" s="7"/>
    </row>
    <row r="34" spans="1:26" ht="14.55" customHeight="1">
      <c r="A34" s="97"/>
      <c r="B34" s="97"/>
      <c r="C34" s="165"/>
      <c r="D34" s="165"/>
      <c r="E34" s="165"/>
      <c r="F34" s="97"/>
      <c r="G34" s="28"/>
      <c r="H34" s="7"/>
      <c r="I34" s="7"/>
      <c r="J34" s="7"/>
      <c r="K34" s="7"/>
      <c r="L34" s="7"/>
      <c r="M34" s="7"/>
      <c r="N34" s="7"/>
      <c r="O34" s="7"/>
      <c r="P34" s="7"/>
      <c r="Q34" s="7"/>
      <c r="R34" s="7"/>
      <c r="S34" s="7"/>
      <c r="T34" s="7"/>
      <c r="U34" s="7"/>
      <c r="V34" s="7"/>
      <c r="W34" s="7"/>
      <c r="X34" s="7"/>
      <c r="Y34" s="7"/>
      <c r="Z34" s="7"/>
    </row>
    <row r="35" spans="1:26" ht="14.55" customHeight="1">
      <c r="A35" s="97"/>
      <c r="B35" s="97"/>
      <c r="C35" s="165"/>
      <c r="D35" s="165"/>
      <c r="E35" s="165"/>
      <c r="F35" s="97"/>
      <c r="G35" s="28"/>
      <c r="H35" s="7"/>
      <c r="I35" s="7"/>
      <c r="J35" s="7"/>
      <c r="K35" s="7"/>
      <c r="L35" s="7"/>
      <c r="M35" s="7"/>
      <c r="N35" s="7"/>
      <c r="O35" s="7"/>
      <c r="P35" s="7"/>
      <c r="Q35" s="7"/>
      <c r="R35" s="7"/>
      <c r="S35" s="7"/>
      <c r="T35" s="7"/>
      <c r="U35" s="7"/>
      <c r="V35" s="7"/>
      <c r="W35" s="7"/>
      <c r="X35" s="7"/>
      <c r="Y35" s="7"/>
      <c r="Z35" s="7"/>
    </row>
    <row r="36" spans="1:26" ht="14.55" customHeight="1">
      <c r="A36" s="97"/>
      <c r="B36" s="97"/>
      <c r="C36" s="165"/>
      <c r="D36" s="165"/>
      <c r="E36" s="165"/>
      <c r="F36" s="97"/>
      <c r="G36" s="28"/>
      <c r="H36" s="7"/>
      <c r="I36" s="7"/>
      <c r="J36" s="7"/>
      <c r="K36" s="7"/>
      <c r="L36" s="7"/>
      <c r="M36" s="7"/>
      <c r="N36" s="7"/>
      <c r="O36" s="7"/>
      <c r="P36" s="7"/>
      <c r="Q36" s="7"/>
      <c r="R36" s="7"/>
      <c r="S36" s="7"/>
      <c r="T36" s="7"/>
      <c r="U36" s="7"/>
      <c r="V36" s="7"/>
      <c r="W36" s="7"/>
      <c r="X36" s="7"/>
      <c r="Y36" s="7"/>
      <c r="Z36" s="7"/>
    </row>
    <row r="37" spans="1:26" ht="14.55" customHeight="1">
      <c r="A37" s="97"/>
      <c r="B37" s="97"/>
      <c r="C37" s="165"/>
      <c r="D37" s="165"/>
      <c r="E37" s="165"/>
      <c r="F37" s="97"/>
      <c r="G37" s="28"/>
      <c r="H37" s="7"/>
      <c r="I37" s="7"/>
      <c r="J37" s="7"/>
      <c r="K37" s="7"/>
      <c r="L37" s="7"/>
      <c r="M37" s="7"/>
      <c r="N37" s="7"/>
      <c r="O37" s="7"/>
      <c r="P37" s="7"/>
      <c r="Q37" s="7"/>
      <c r="R37" s="7"/>
      <c r="S37" s="7"/>
      <c r="T37" s="7"/>
      <c r="U37" s="7"/>
      <c r="V37" s="7"/>
      <c r="W37" s="7"/>
      <c r="X37" s="7"/>
      <c r="Y37" s="7"/>
      <c r="Z37" s="7"/>
    </row>
    <row r="38" spans="1:26" ht="14.55" customHeight="1">
      <c r="A38" s="97"/>
      <c r="B38" s="97"/>
      <c r="C38" s="165"/>
      <c r="D38" s="165"/>
      <c r="E38" s="165"/>
      <c r="F38" s="97"/>
      <c r="G38" s="28"/>
      <c r="H38" s="7"/>
      <c r="I38" s="7"/>
      <c r="J38" s="7"/>
      <c r="K38" s="7"/>
      <c r="L38" s="7"/>
      <c r="M38" s="7"/>
      <c r="N38" s="7"/>
      <c r="O38" s="7"/>
      <c r="P38" s="7"/>
      <c r="Q38" s="7"/>
      <c r="R38" s="7"/>
      <c r="S38" s="7"/>
      <c r="T38" s="7"/>
      <c r="U38" s="7"/>
      <c r="V38" s="7"/>
      <c r="W38" s="7"/>
      <c r="X38" s="7"/>
      <c r="Y38" s="7"/>
      <c r="Z38" s="7"/>
    </row>
    <row r="39" spans="1:26" ht="14.55" customHeight="1">
      <c r="A39" s="97"/>
      <c r="B39" s="97"/>
      <c r="C39" s="165"/>
      <c r="D39" s="165"/>
      <c r="E39" s="165"/>
      <c r="F39" s="97"/>
      <c r="G39" s="28"/>
      <c r="H39" s="7"/>
      <c r="I39" s="7"/>
      <c r="J39" s="7"/>
      <c r="K39" s="7"/>
      <c r="L39" s="7"/>
      <c r="M39" s="7"/>
      <c r="N39" s="7"/>
      <c r="O39" s="7"/>
      <c r="P39" s="7"/>
      <c r="Q39" s="7"/>
      <c r="R39" s="7"/>
      <c r="S39" s="7"/>
      <c r="T39" s="7"/>
      <c r="U39" s="7"/>
      <c r="V39" s="7"/>
      <c r="W39" s="7"/>
      <c r="X39" s="7"/>
      <c r="Y39" s="7"/>
      <c r="Z39" s="7"/>
    </row>
    <row r="40" spans="1:26" ht="14.55" customHeight="1">
      <c r="A40" s="97"/>
      <c r="B40" s="97"/>
      <c r="C40" s="165"/>
      <c r="D40" s="165"/>
      <c r="E40" s="165"/>
      <c r="F40" s="97"/>
      <c r="G40" s="28"/>
      <c r="H40" s="7"/>
      <c r="I40" s="7"/>
      <c r="J40" s="7"/>
      <c r="K40" s="7"/>
      <c r="L40" s="7"/>
      <c r="M40" s="7"/>
      <c r="N40" s="7"/>
      <c r="O40" s="7"/>
      <c r="P40" s="7"/>
      <c r="Q40" s="7"/>
      <c r="R40" s="7"/>
      <c r="S40" s="7"/>
      <c r="T40" s="7"/>
      <c r="U40" s="7"/>
      <c r="V40" s="7"/>
      <c r="W40" s="7"/>
      <c r="X40" s="7"/>
      <c r="Y40" s="7"/>
      <c r="Z40" s="7"/>
    </row>
    <row r="41" spans="1:26" ht="14.55" customHeight="1">
      <c r="A41" s="97"/>
      <c r="B41" s="97"/>
      <c r="C41" s="165"/>
      <c r="D41" s="165"/>
      <c r="E41" s="165"/>
      <c r="F41" s="97"/>
      <c r="G41" s="28"/>
      <c r="H41" s="7"/>
      <c r="I41" s="7"/>
      <c r="J41" s="7"/>
      <c r="K41" s="7"/>
      <c r="L41" s="7"/>
      <c r="M41" s="7"/>
      <c r="N41" s="7"/>
      <c r="O41" s="7"/>
      <c r="P41" s="7"/>
      <c r="Q41" s="7"/>
      <c r="R41" s="7"/>
      <c r="S41" s="7"/>
      <c r="T41" s="7"/>
      <c r="U41" s="7"/>
      <c r="V41" s="7"/>
      <c r="W41" s="7"/>
      <c r="X41" s="7"/>
      <c r="Y41" s="7"/>
      <c r="Z41" s="7"/>
    </row>
    <row r="42" spans="1:26" ht="14.55" customHeight="1">
      <c r="A42" s="97"/>
      <c r="B42" s="97"/>
      <c r="C42" s="165"/>
      <c r="D42" s="165"/>
      <c r="E42" s="165"/>
      <c r="F42" s="97"/>
      <c r="G42" s="28"/>
      <c r="H42" s="7"/>
      <c r="I42" s="7"/>
      <c r="J42" s="7"/>
      <c r="K42" s="7"/>
      <c r="L42" s="7"/>
      <c r="M42" s="7"/>
      <c r="N42" s="7"/>
      <c r="O42" s="7"/>
      <c r="P42" s="7"/>
      <c r="Q42" s="7"/>
      <c r="R42" s="7"/>
      <c r="S42" s="7"/>
      <c r="T42" s="7"/>
      <c r="U42" s="7"/>
      <c r="V42" s="7"/>
      <c r="W42" s="7"/>
      <c r="X42" s="7"/>
      <c r="Y42" s="7"/>
      <c r="Z42" s="7"/>
    </row>
    <row r="43" spans="1:26" ht="14.55" customHeight="1">
      <c r="A43" s="97"/>
      <c r="B43" s="97"/>
      <c r="C43" s="165"/>
      <c r="D43" s="165"/>
      <c r="E43" s="165"/>
      <c r="F43" s="97"/>
      <c r="G43" s="28"/>
      <c r="H43" s="7"/>
      <c r="I43" s="7"/>
      <c r="J43" s="7"/>
      <c r="K43" s="7"/>
      <c r="L43" s="7"/>
      <c r="M43" s="7"/>
      <c r="N43" s="7"/>
      <c r="O43" s="7"/>
      <c r="P43" s="7"/>
      <c r="Q43" s="7"/>
      <c r="R43" s="7"/>
      <c r="S43" s="7"/>
      <c r="T43" s="7"/>
      <c r="U43" s="7"/>
      <c r="V43" s="7"/>
      <c r="W43" s="7"/>
      <c r="X43" s="7"/>
      <c r="Y43" s="7"/>
      <c r="Z43" s="7"/>
    </row>
    <row r="44" spans="1:26" ht="14.55" customHeight="1">
      <c r="A44" s="97"/>
      <c r="B44" s="97"/>
      <c r="C44" s="165"/>
      <c r="D44" s="165"/>
      <c r="E44" s="165"/>
      <c r="F44" s="97"/>
      <c r="G44" s="28"/>
      <c r="H44" s="7"/>
      <c r="I44" s="7"/>
      <c r="J44" s="7"/>
      <c r="K44" s="7"/>
      <c r="L44" s="7"/>
      <c r="M44" s="7"/>
      <c r="N44" s="7"/>
      <c r="O44" s="7"/>
      <c r="P44" s="7"/>
      <c r="Q44" s="7"/>
      <c r="R44" s="7"/>
      <c r="S44" s="7"/>
      <c r="T44" s="7"/>
      <c r="U44" s="7"/>
      <c r="V44" s="7"/>
      <c r="W44" s="7"/>
      <c r="X44" s="7"/>
      <c r="Y44" s="7"/>
      <c r="Z44" s="7"/>
    </row>
    <row r="45" spans="1:26" ht="14.55" customHeight="1">
      <c r="A45" s="97"/>
      <c r="B45" s="97"/>
      <c r="C45" s="165"/>
      <c r="D45" s="165"/>
      <c r="E45" s="165"/>
      <c r="F45" s="97"/>
      <c r="G45" s="28"/>
      <c r="H45" s="7"/>
      <c r="I45" s="7"/>
      <c r="J45" s="7"/>
      <c r="K45" s="7"/>
      <c r="L45" s="7"/>
      <c r="M45" s="7"/>
      <c r="N45" s="7"/>
      <c r="O45" s="7"/>
      <c r="P45" s="7"/>
      <c r="Q45" s="7"/>
      <c r="R45" s="7"/>
      <c r="S45" s="7"/>
      <c r="T45" s="7"/>
      <c r="U45" s="7"/>
      <c r="V45" s="7"/>
      <c r="W45" s="7"/>
      <c r="X45" s="7"/>
      <c r="Y45" s="7"/>
      <c r="Z45" s="7"/>
    </row>
    <row r="46" spans="1:26" ht="14.55" customHeight="1">
      <c r="A46" s="97"/>
      <c r="B46" s="97"/>
      <c r="C46" s="165"/>
      <c r="D46" s="165"/>
      <c r="E46" s="165"/>
      <c r="F46" s="97"/>
      <c r="G46" s="28"/>
      <c r="H46" s="7"/>
      <c r="I46" s="7"/>
      <c r="J46" s="7"/>
      <c r="K46" s="7"/>
      <c r="L46" s="7"/>
      <c r="M46" s="7"/>
      <c r="N46" s="7"/>
      <c r="O46" s="7"/>
      <c r="P46" s="7"/>
      <c r="Q46" s="7"/>
      <c r="R46" s="7"/>
      <c r="S46" s="7"/>
      <c r="T46" s="7"/>
      <c r="U46" s="7"/>
      <c r="V46" s="7"/>
      <c r="W46" s="7"/>
      <c r="X46" s="7"/>
      <c r="Y46" s="7"/>
      <c r="Z46" s="7"/>
    </row>
    <row r="47" spans="1:26" ht="14.55" customHeight="1">
      <c r="A47" s="97"/>
      <c r="B47" s="97"/>
      <c r="C47" s="165"/>
      <c r="D47" s="165"/>
      <c r="E47" s="165"/>
      <c r="F47" s="97"/>
      <c r="G47" s="28"/>
      <c r="H47" s="7"/>
      <c r="I47" s="7"/>
      <c r="J47" s="7"/>
      <c r="K47" s="7"/>
      <c r="L47" s="7"/>
      <c r="M47" s="7"/>
      <c r="N47" s="7"/>
      <c r="O47" s="7"/>
      <c r="P47" s="7"/>
      <c r="Q47" s="7"/>
      <c r="R47" s="7"/>
      <c r="S47" s="7"/>
      <c r="T47" s="7"/>
      <c r="U47" s="7"/>
      <c r="V47" s="7"/>
      <c r="W47" s="7"/>
      <c r="X47" s="7"/>
      <c r="Y47" s="7"/>
      <c r="Z47" s="7"/>
    </row>
    <row r="48" spans="1:26" ht="14.55" customHeight="1">
      <c r="A48" s="97"/>
      <c r="B48" s="97"/>
      <c r="C48" s="165"/>
      <c r="D48" s="165"/>
      <c r="E48" s="165"/>
      <c r="F48" s="97"/>
      <c r="G48" s="28"/>
      <c r="H48" s="7"/>
      <c r="I48" s="7"/>
      <c r="J48" s="7"/>
      <c r="K48" s="7"/>
      <c r="L48" s="7"/>
      <c r="M48" s="7"/>
      <c r="N48" s="7"/>
      <c r="O48" s="7"/>
      <c r="P48" s="7"/>
      <c r="Q48" s="7"/>
      <c r="R48" s="7"/>
      <c r="S48" s="7"/>
      <c r="T48" s="7"/>
      <c r="U48" s="7"/>
      <c r="V48" s="7"/>
      <c r="W48" s="7"/>
      <c r="X48" s="7"/>
      <c r="Y48" s="7"/>
      <c r="Z48" s="7"/>
    </row>
    <row r="49" spans="1:26" ht="14.55" customHeight="1">
      <c r="A49" s="97"/>
      <c r="B49" s="97"/>
      <c r="C49" s="165"/>
      <c r="D49" s="165"/>
      <c r="E49" s="165"/>
      <c r="F49" s="97"/>
      <c r="G49" s="28"/>
      <c r="H49" s="7"/>
      <c r="I49" s="7"/>
      <c r="J49" s="7"/>
      <c r="K49" s="7"/>
      <c r="L49" s="7"/>
      <c r="M49" s="7"/>
      <c r="N49" s="7"/>
      <c r="O49" s="7"/>
      <c r="P49" s="7"/>
      <c r="Q49" s="7"/>
      <c r="R49" s="7"/>
      <c r="S49" s="7"/>
      <c r="T49" s="7"/>
      <c r="U49" s="7"/>
      <c r="V49" s="7"/>
      <c r="W49" s="7"/>
      <c r="X49" s="7"/>
      <c r="Y49" s="7"/>
      <c r="Z49" s="7"/>
    </row>
    <row r="50" spans="1:26" ht="14.55" customHeight="1">
      <c r="A50" s="97"/>
      <c r="B50" s="97"/>
      <c r="C50" s="165"/>
      <c r="D50" s="165"/>
      <c r="E50" s="165"/>
      <c r="F50" s="97"/>
      <c r="G50" s="28"/>
      <c r="H50" s="7"/>
      <c r="I50" s="7"/>
      <c r="J50" s="7"/>
      <c r="K50" s="7"/>
      <c r="L50" s="7"/>
      <c r="M50" s="7"/>
      <c r="N50" s="7"/>
      <c r="O50" s="7"/>
      <c r="P50" s="7"/>
      <c r="Q50" s="7"/>
      <c r="R50" s="7"/>
      <c r="S50" s="7"/>
      <c r="T50" s="7"/>
      <c r="U50" s="7"/>
      <c r="V50" s="7"/>
      <c r="W50" s="7"/>
      <c r="X50" s="7"/>
      <c r="Y50" s="7"/>
      <c r="Z50" s="7"/>
    </row>
    <row r="51" spans="1:26" ht="14.55" customHeight="1">
      <c r="A51" s="97"/>
      <c r="B51" s="97"/>
      <c r="C51" s="165"/>
      <c r="D51" s="165"/>
      <c r="E51" s="165"/>
      <c r="F51" s="97"/>
      <c r="G51" s="28"/>
      <c r="H51" s="7"/>
      <c r="I51" s="7"/>
      <c r="J51" s="7"/>
      <c r="K51" s="7"/>
      <c r="L51" s="7"/>
      <c r="M51" s="7"/>
      <c r="N51" s="7"/>
      <c r="O51" s="7"/>
      <c r="P51" s="7"/>
      <c r="Q51" s="7"/>
      <c r="R51" s="7"/>
      <c r="S51" s="7"/>
      <c r="T51" s="7"/>
      <c r="U51" s="7"/>
      <c r="V51" s="7"/>
      <c r="W51" s="7"/>
      <c r="X51" s="7"/>
      <c r="Y51" s="7"/>
      <c r="Z51" s="7"/>
    </row>
    <row r="52" spans="1:26" ht="14.55" customHeight="1">
      <c r="A52" s="97"/>
      <c r="B52" s="97"/>
      <c r="C52" s="165"/>
      <c r="D52" s="165"/>
      <c r="E52" s="165"/>
      <c r="F52" s="97"/>
      <c r="G52" s="28"/>
      <c r="H52" s="7"/>
      <c r="I52" s="7"/>
      <c r="J52" s="7"/>
      <c r="K52" s="7"/>
      <c r="L52" s="7"/>
      <c r="M52" s="7"/>
      <c r="N52" s="7"/>
      <c r="O52" s="7"/>
      <c r="P52" s="7"/>
      <c r="Q52" s="7"/>
      <c r="R52" s="7"/>
      <c r="S52" s="7"/>
      <c r="T52" s="7"/>
      <c r="U52" s="7"/>
      <c r="V52" s="7"/>
      <c r="W52" s="7"/>
      <c r="X52" s="7"/>
      <c r="Y52" s="7"/>
      <c r="Z52" s="7"/>
    </row>
    <row r="53" spans="1:26" ht="14.55" customHeight="1">
      <c r="A53" s="97"/>
      <c r="B53" s="97"/>
      <c r="C53" s="165"/>
      <c r="D53" s="165"/>
      <c r="E53" s="165"/>
      <c r="F53" s="97"/>
      <c r="G53" s="28"/>
      <c r="H53" s="7"/>
      <c r="I53" s="7"/>
      <c r="J53" s="7"/>
      <c r="K53" s="7"/>
      <c r="L53" s="7"/>
      <c r="M53" s="7"/>
      <c r="N53" s="7"/>
      <c r="O53" s="7"/>
      <c r="P53" s="7"/>
      <c r="Q53" s="7"/>
      <c r="R53" s="7"/>
      <c r="S53" s="7"/>
      <c r="T53" s="7"/>
      <c r="U53" s="7"/>
      <c r="V53" s="7"/>
      <c r="W53" s="7"/>
      <c r="X53" s="7"/>
      <c r="Y53" s="7"/>
      <c r="Z53" s="7"/>
    </row>
    <row r="54" spans="1:26" ht="14.55" customHeight="1">
      <c r="A54" s="97"/>
      <c r="B54" s="97"/>
      <c r="C54" s="165"/>
      <c r="D54" s="165"/>
      <c r="E54" s="165"/>
      <c r="F54" s="97"/>
      <c r="G54" s="28"/>
      <c r="H54" s="7"/>
      <c r="I54" s="7"/>
      <c r="J54" s="7"/>
      <c r="K54" s="7"/>
      <c r="L54" s="7"/>
      <c r="M54" s="7"/>
      <c r="N54" s="7"/>
      <c r="O54" s="7"/>
      <c r="P54" s="7"/>
      <c r="Q54" s="7"/>
      <c r="R54" s="7"/>
      <c r="S54" s="7"/>
      <c r="T54" s="7"/>
      <c r="U54" s="7"/>
      <c r="V54" s="7"/>
      <c r="W54" s="7"/>
      <c r="X54" s="7"/>
      <c r="Y54" s="7"/>
      <c r="Z54" s="7"/>
    </row>
    <row r="55" spans="1:26" ht="14.55" customHeight="1">
      <c r="A55" s="97"/>
      <c r="B55" s="97"/>
      <c r="C55" s="165"/>
      <c r="D55" s="165"/>
      <c r="E55" s="165"/>
      <c r="F55" s="97"/>
      <c r="G55" s="28"/>
      <c r="H55" s="7"/>
      <c r="I55" s="7"/>
      <c r="J55" s="7"/>
      <c r="K55" s="7"/>
      <c r="L55" s="7"/>
      <c r="M55" s="7"/>
      <c r="N55" s="7"/>
      <c r="O55" s="7"/>
      <c r="P55" s="7"/>
      <c r="Q55" s="7"/>
      <c r="R55" s="7"/>
      <c r="S55" s="7"/>
      <c r="T55" s="7"/>
      <c r="U55" s="7"/>
      <c r="V55" s="7"/>
      <c r="W55" s="7"/>
      <c r="X55" s="7"/>
      <c r="Y55" s="7"/>
      <c r="Z55" s="7"/>
    </row>
    <row r="56" spans="1:26" ht="14.55" customHeight="1">
      <c r="A56" s="97"/>
      <c r="B56" s="97"/>
      <c r="C56" s="165"/>
      <c r="D56" s="165"/>
      <c r="E56" s="165"/>
      <c r="F56" s="97"/>
      <c r="G56" s="28"/>
      <c r="H56" s="7"/>
      <c r="I56" s="7"/>
      <c r="J56" s="7"/>
      <c r="K56" s="7"/>
      <c r="L56" s="7"/>
      <c r="M56" s="7"/>
      <c r="N56" s="7"/>
      <c r="O56" s="7"/>
      <c r="P56" s="7"/>
      <c r="Q56" s="7"/>
      <c r="R56" s="7"/>
      <c r="S56" s="7"/>
      <c r="T56" s="7"/>
      <c r="U56" s="7"/>
      <c r="V56" s="7"/>
      <c r="W56" s="7"/>
      <c r="X56" s="7"/>
      <c r="Y56" s="7"/>
      <c r="Z56" s="7"/>
    </row>
    <row r="57" spans="1:26" ht="14.55" customHeight="1">
      <c r="A57" s="97"/>
      <c r="B57" s="97"/>
      <c r="C57" s="165"/>
      <c r="D57" s="165"/>
      <c r="E57" s="165"/>
      <c r="F57" s="97"/>
      <c r="G57" s="28"/>
      <c r="H57" s="7"/>
      <c r="I57" s="7"/>
      <c r="J57" s="7"/>
      <c r="K57" s="7"/>
      <c r="L57" s="7"/>
      <c r="M57" s="7"/>
      <c r="N57" s="7"/>
      <c r="O57" s="7"/>
      <c r="P57" s="7"/>
      <c r="Q57" s="7"/>
      <c r="R57" s="7"/>
      <c r="S57" s="7"/>
      <c r="T57" s="7"/>
      <c r="U57" s="7"/>
      <c r="V57" s="7"/>
      <c r="W57" s="7"/>
      <c r="X57" s="7"/>
      <c r="Y57" s="7"/>
      <c r="Z57" s="7"/>
    </row>
    <row r="58" spans="1:26" ht="14.55" customHeight="1">
      <c r="A58" s="97"/>
      <c r="B58" s="97"/>
      <c r="C58" s="165"/>
      <c r="D58" s="165"/>
      <c r="E58" s="165"/>
      <c r="F58" s="97"/>
      <c r="G58" s="28"/>
      <c r="H58" s="7"/>
      <c r="I58" s="7"/>
      <c r="J58" s="7"/>
      <c r="K58" s="7"/>
      <c r="L58" s="7"/>
      <c r="M58" s="7"/>
      <c r="N58" s="7"/>
      <c r="O58" s="7"/>
      <c r="P58" s="7"/>
      <c r="Q58" s="7"/>
      <c r="R58" s="7"/>
      <c r="S58" s="7"/>
      <c r="T58" s="7"/>
      <c r="U58" s="7"/>
      <c r="V58" s="7"/>
      <c r="W58" s="7"/>
      <c r="X58" s="7"/>
      <c r="Y58" s="7"/>
      <c r="Z58" s="7"/>
    </row>
    <row r="59" spans="1:26" ht="14.55" customHeight="1">
      <c r="A59" s="97"/>
      <c r="B59" s="97"/>
      <c r="C59" s="165"/>
      <c r="D59" s="165"/>
      <c r="E59" s="165"/>
      <c r="F59" s="97"/>
      <c r="G59" s="28"/>
      <c r="H59" s="7"/>
      <c r="I59" s="7"/>
      <c r="J59" s="7"/>
      <c r="K59" s="7"/>
      <c r="L59" s="7"/>
      <c r="M59" s="7"/>
      <c r="N59" s="7"/>
      <c r="O59" s="7"/>
      <c r="P59" s="7"/>
      <c r="Q59" s="7"/>
      <c r="R59" s="7"/>
      <c r="S59" s="7"/>
      <c r="T59" s="7"/>
      <c r="U59" s="7"/>
      <c r="V59" s="7"/>
      <c r="W59" s="7"/>
      <c r="X59" s="7"/>
      <c r="Y59" s="7"/>
      <c r="Z59" s="7"/>
    </row>
    <row r="60" spans="1:26" ht="14.55" customHeight="1">
      <c r="A60" s="97"/>
      <c r="B60" s="97"/>
      <c r="C60" s="165"/>
      <c r="D60" s="165"/>
      <c r="E60" s="165"/>
      <c r="F60" s="97"/>
      <c r="G60" s="28"/>
      <c r="H60" s="7"/>
      <c r="I60" s="7"/>
      <c r="J60" s="7"/>
      <c r="K60" s="7"/>
      <c r="L60" s="7"/>
      <c r="M60" s="7"/>
      <c r="N60" s="7"/>
      <c r="O60" s="7"/>
      <c r="P60" s="7"/>
      <c r="Q60" s="7"/>
      <c r="R60" s="7"/>
      <c r="S60" s="7"/>
      <c r="T60" s="7"/>
      <c r="U60" s="7"/>
      <c r="V60" s="7"/>
      <c r="W60" s="7"/>
      <c r="X60" s="7"/>
      <c r="Y60" s="7"/>
      <c r="Z60" s="7"/>
    </row>
    <row r="61" spans="1:26" ht="14.55" customHeight="1">
      <c r="A61" s="97"/>
      <c r="B61" s="97"/>
      <c r="C61" s="165"/>
      <c r="D61" s="165"/>
      <c r="E61" s="165"/>
      <c r="F61" s="97"/>
      <c r="G61" s="28"/>
      <c r="H61" s="7"/>
      <c r="I61" s="7"/>
      <c r="J61" s="7"/>
      <c r="K61" s="7"/>
      <c r="L61" s="7"/>
      <c r="M61" s="7"/>
      <c r="N61" s="7"/>
      <c r="O61" s="7"/>
      <c r="P61" s="7"/>
      <c r="Q61" s="7"/>
      <c r="R61" s="7"/>
      <c r="S61" s="7"/>
      <c r="T61" s="7"/>
      <c r="U61" s="7"/>
      <c r="V61" s="7"/>
      <c r="W61" s="7"/>
      <c r="X61" s="7"/>
      <c r="Y61" s="7"/>
      <c r="Z61" s="7"/>
    </row>
    <row r="62" spans="1:26" ht="14.55" customHeight="1">
      <c r="A62" s="97"/>
      <c r="B62" s="97"/>
      <c r="C62" s="165"/>
      <c r="D62" s="165"/>
      <c r="E62" s="165"/>
      <c r="F62" s="97"/>
      <c r="G62" s="28"/>
      <c r="H62" s="7"/>
      <c r="I62" s="7"/>
      <c r="J62" s="7"/>
      <c r="K62" s="7"/>
      <c r="L62" s="7"/>
      <c r="M62" s="7"/>
      <c r="N62" s="7"/>
      <c r="O62" s="7"/>
      <c r="P62" s="7"/>
      <c r="Q62" s="7"/>
      <c r="R62" s="7"/>
      <c r="S62" s="7"/>
      <c r="T62" s="7"/>
      <c r="U62" s="7"/>
      <c r="V62" s="7"/>
      <c r="W62" s="7"/>
      <c r="X62" s="7"/>
      <c r="Y62" s="7"/>
      <c r="Z62" s="7"/>
    </row>
    <row r="63" spans="1:26" ht="14.55" customHeight="1">
      <c r="A63" s="97"/>
      <c r="B63" s="97"/>
      <c r="C63" s="165"/>
      <c r="D63" s="165"/>
      <c r="E63" s="165"/>
      <c r="F63" s="97"/>
      <c r="G63" s="28"/>
      <c r="H63" s="7"/>
      <c r="I63" s="7"/>
      <c r="J63" s="7"/>
      <c r="K63" s="7"/>
      <c r="L63" s="7"/>
      <c r="M63" s="7"/>
      <c r="N63" s="7"/>
      <c r="O63" s="7"/>
      <c r="P63" s="7"/>
      <c r="Q63" s="7"/>
      <c r="R63" s="7"/>
      <c r="S63" s="7"/>
      <c r="T63" s="7"/>
      <c r="U63" s="7"/>
      <c r="V63" s="7"/>
      <c r="W63" s="7"/>
      <c r="X63" s="7"/>
      <c r="Y63" s="7"/>
      <c r="Z63" s="7"/>
    </row>
    <row r="64" spans="1:26" ht="14.55" customHeight="1">
      <c r="A64" s="97"/>
      <c r="B64" s="97"/>
      <c r="C64" s="165"/>
      <c r="D64" s="165"/>
      <c r="E64" s="165"/>
      <c r="F64" s="97"/>
      <c r="G64" s="28"/>
      <c r="H64" s="7"/>
      <c r="I64" s="7"/>
      <c r="J64" s="7"/>
      <c r="K64" s="7"/>
      <c r="L64" s="7"/>
      <c r="M64" s="7"/>
      <c r="N64" s="7"/>
      <c r="O64" s="7"/>
      <c r="P64" s="7"/>
      <c r="Q64" s="7"/>
      <c r="R64" s="7"/>
      <c r="S64" s="7"/>
      <c r="T64" s="7"/>
      <c r="U64" s="7"/>
      <c r="V64" s="7"/>
      <c r="W64" s="7"/>
      <c r="X64" s="7"/>
      <c r="Y64" s="7"/>
      <c r="Z64" s="7"/>
    </row>
    <row r="65" spans="1:26" ht="14.55" customHeight="1">
      <c r="A65" s="97"/>
      <c r="B65" s="97"/>
      <c r="C65" s="165"/>
      <c r="D65" s="165"/>
      <c r="E65" s="165"/>
      <c r="F65" s="97"/>
      <c r="G65" s="28"/>
      <c r="H65" s="7"/>
      <c r="I65" s="7"/>
      <c r="J65" s="7"/>
      <c r="K65" s="7"/>
      <c r="L65" s="7"/>
      <c r="M65" s="7"/>
      <c r="N65" s="7"/>
      <c r="O65" s="7"/>
      <c r="P65" s="7"/>
      <c r="Q65" s="7"/>
      <c r="R65" s="7"/>
      <c r="S65" s="7"/>
      <c r="T65" s="7"/>
      <c r="U65" s="7"/>
      <c r="V65" s="7"/>
      <c r="W65" s="7"/>
      <c r="X65" s="7"/>
      <c r="Y65" s="7"/>
      <c r="Z65" s="7"/>
    </row>
    <row r="66" spans="1:26" ht="14.55" customHeight="1">
      <c r="A66" s="97"/>
      <c r="B66" s="97"/>
      <c r="C66" s="165"/>
      <c r="D66" s="165"/>
      <c r="E66" s="165"/>
      <c r="F66" s="97"/>
      <c r="G66" s="28"/>
      <c r="H66" s="7"/>
      <c r="I66" s="7"/>
      <c r="J66" s="7"/>
      <c r="K66" s="7"/>
      <c r="L66" s="7"/>
      <c r="M66" s="7"/>
      <c r="N66" s="7"/>
      <c r="O66" s="7"/>
      <c r="P66" s="7"/>
      <c r="Q66" s="7"/>
      <c r="R66" s="7"/>
      <c r="S66" s="7"/>
      <c r="T66" s="7"/>
      <c r="U66" s="7"/>
      <c r="V66" s="7"/>
      <c r="W66" s="7"/>
      <c r="X66" s="7"/>
      <c r="Y66" s="7"/>
      <c r="Z66" s="7"/>
    </row>
    <row r="67" spans="1:26" ht="14.55" customHeight="1">
      <c r="A67" s="97"/>
      <c r="B67" s="97"/>
      <c r="C67" s="165"/>
      <c r="D67" s="165"/>
      <c r="E67" s="165"/>
      <c r="F67" s="97"/>
      <c r="G67" s="28"/>
      <c r="H67" s="7"/>
      <c r="I67" s="7"/>
      <c r="J67" s="7"/>
      <c r="K67" s="7"/>
      <c r="L67" s="7"/>
      <c r="M67" s="7"/>
      <c r="N67" s="7"/>
      <c r="O67" s="7"/>
      <c r="P67" s="7"/>
      <c r="Q67" s="7"/>
      <c r="R67" s="7"/>
      <c r="S67" s="7"/>
      <c r="T67" s="7"/>
      <c r="U67" s="7"/>
      <c r="V67" s="7"/>
      <c r="W67" s="7"/>
      <c r="X67" s="7"/>
      <c r="Y67" s="7"/>
      <c r="Z67" s="7"/>
    </row>
    <row r="68" spans="1:26" ht="14.55" customHeight="1">
      <c r="A68" s="97"/>
      <c r="B68" s="97"/>
      <c r="C68" s="165"/>
      <c r="D68" s="165"/>
      <c r="E68" s="165"/>
      <c r="F68" s="97"/>
      <c r="G68" s="28"/>
      <c r="H68" s="7"/>
      <c r="I68" s="7"/>
      <c r="J68" s="7"/>
      <c r="K68" s="7"/>
      <c r="L68" s="7"/>
      <c r="M68" s="7"/>
      <c r="N68" s="7"/>
      <c r="O68" s="7"/>
      <c r="P68" s="7"/>
      <c r="Q68" s="7"/>
      <c r="R68" s="7"/>
      <c r="S68" s="7"/>
      <c r="T68" s="7"/>
      <c r="U68" s="7"/>
      <c r="V68" s="7"/>
      <c r="W68" s="7"/>
      <c r="X68" s="7"/>
      <c r="Y68" s="7"/>
      <c r="Z68" s="7"/>
    </row>
    <row r="69" spans="1:26" ht="14.55" customHeight="1">
      <c r="A69" s="97"/>
      <c r="B69" s="97"/>
      <c r="C69" s="165"/>
      <c r="D69" s="165"/>
      <c r="E69" s="165"/>
      <c r="F69" s="97"/>
      <c r="G69" s="28"/>
      <c r="H69" s="7"/>
      <c r="I69" s="7"/>
      <c r="J69" s="7"/>
      <c r="K69" s="7"/>
      <c r="L69" s="7"/>
      <c r="M69" s="7"/>
      <c r="N69" s="7"/>
      <c r="O69" s="7"/>
      <c r="P69" s="7"/>
      <c r="Q69" s="7"/>
      <c r="R69" s="7"/>
      <c r="S69" s="7"/>
      <c r="T69" s="7"/>
      <c r="U69" s="7"/>
      <c r="V69" s="7"/>
      <c r="W69" s="7"/>
      <c r="X69" s="7"/>
      <c r="Y69" s="7"/>
      <c r="Z69" s="7"/>
    </row>
    <row r="70" spans="1:26" ht="14.55" customHeight="1">
      <c r="A70" s="97"/>
      <c r="B70" s="97"/>
      <c r="C70" s="165"/>
      <c r="D70" s="165"/>
      <c r="E70" s="165"/>
      <c r="F70" s="97"/>
      <c r="G70" s="28"/>
      <c r="H70" s="7"/>
      <c r="I70" s="7"/>
      <c r="J70" s="7"/>
      <c r="K70" s="7"/>
      <c r="L70" s="7"/>
      <c r="M70" s="7"/>
      <c r="N70" s="7"/>
      <c r="O70" s="7"/>
      <c r="P70" s="7"/>
      <c r="Q70" s="7"/>
      <c r="R70" s="7"/>
      <c r="S70" s="7"/>
      <c r="T70" s="7"/>
      <c r="U70" s="7"/>
      <c r="V70" s="7"/>
      <c r="W70" s="7"/>
      <c r="X70" s="7"/>
      <c r="Y70" s="7"/>
      <c r="Z70" s="7"/>
    </row>
    <row r="71" spans="1:26" ht="14.55" customHeight="1">
      <c r="A71" s="97"/>
      <c r="B71" s="97"/>
      <c r="C71" s="165"/>
      <c r="D71" s="165"/>
      <c r="E71" s="165"/>
      <c r="F71" s="97"/>
      <c r="G71" s="28"/>
      <c r="H71" s="7"/>
      <c r="I71" s="7"/>
      <c r="J71" s="7"/>
      <c r="K71" s="7"/>
      <c r="L71" s="7"/>
      <c r="M71" s="7"/>
      <c r="N71" s="7"/>
      <c r="O71" s="7"/>
      <c r="P71" s="7"/>
      <c r="Q71" s="7"/>
      <c r="R71" s="7"/>
      <c r="S71" s="7"/>
      <c r="T71" s="7"/>
      <c r="U71" s="7"/>
      <c r="V71" s="7"/>
      <c r="W71" s="7"/>
      <c r="X71" s="7"/>
      <c r="Y71" s="7"/>
      <c r="Z71" s="7"/>
    </row>
    <row r="72" spans="1:26" ht="14.55" customHeight="1">
      <c r="A72" s="97"/>
      <c r="B72" s="97"/>
      <c r="C72" s="165"/>
      <c r="D72" s="165"/>
      <c r="E72" s="165"/>
      <c r="F72" s="97"/>
      <c r="G72" s="28"/>
      <c r="H72" s="7"/>
      <c r="I72" s="7"/>
      <c r="J72" s="7"/>
      <c r="K72" s="7"/>
      <c r="L72" s="7"/>
      <c r="M72" s="7"/>
      <c r="N72" s="7"/>
      <c r="O72" s="7"/>
      <c r="P72" s="7"/>
      <c r="Q72" s="7"/>
      <c r="R72" s="7"/>
      <c r="S72" s="7"/>
      <c r="T72" s="7"/>
      <c r="U72" s="7"/>
      <c r="V72" s="7"/>
      <c r="W72" s="7"/>
      <c r="X72" s="7"/>
      <c r="Y72" s="7"/>
      <c r="Z72" s="7"/>
    </row>
    <row r="73" spans="1:26" ht="14.55" customHeight="1">
      <c r="A73" s="97"/>
      <c r="B73" s="97"/>
      <c r="C73" s="165"/>
      <c r="D73" s="165"/>
      <c r="E73" s="165"/>
      <c r="F73" s="97"/>
      <c r="G73" s="28"/>
      <c r="H73" s="7"/>
      <c r="I73" s="7"/>
      <c r="J73" s="7"/>
      <c r="K73" s="7"/>
      <c r="L73" s="7"/>
      <c r="M73" s="7"/>
      <c r="N73" s="7"/>
      <c r="O73" s="7"/>
      <c r="P73" s="7"/>
      <c r="Q73" s="7"/>
      <c r="R73" s="7"/>
      <c r="S73" s="7"/>
      <c r="T73" s="7"/>
      <c r="U73" s="7"/>
      <c r="V73" s="7"/>
      <c r="W73" s="7"/>
      <c r="X73" s="7"/>
      <c r="Y73" s="7"/>
      <c r="Z73" s="7"/>
    </row>
    <row r="74" spans="1:26" ht="14.55" customHeight="1">
      <c r="A74" s="97"/>
      <c r="B74" s="97"/>
      <c r="C74" s="165"/>
      <c r="D74" s="165"/>
      <c r="E74" s="165"/>
      <c r="F74" s="97"/>
      <c r="G74" s="28"/>
      <c r="H74" s="7"/>
      <c r="I74" s="7"/>
      <c r="J74" s="7"/>
      <c r="K74" s="7"/>
      <c r="L74" s="7"/>
      <c r="M74" s="7"/>
      <c r="N74" s="7"/>
      <c r="O74" s="7"/>
      <c r="P74" s="7"/>
      <c r="Q74" s="7"/>
      <c r="R74" s="7"/>
      <c r="S74" s="7"/>
      <c r="T74" s="7"/>
      <c r="U74" s="7"/>
      <c r="V74" s="7"/>
      <c r="W74" s="7"/>
      <c r="X74" s="7"/>
      <c r="Y74" s="7"/>
      <c r="Z74" s="7"/>
    </row>
    <row r="75" spans="1:26" ht="14.55" customHeight="1">
      <c r="A75" s="97"/>
      <c r="B75" s="97"/>
      <c r="C75" s="165"/>
      <c r="D75" s="165"/>
      <c r="E75" s="165"/>
      <c r="F75" s="97"/>
      <c r="G75" s="28"/>
      <c r="H75" s="7"/>
      <c r="I75" s="7"/>
      <c r="J75" s="7"/>
      <c r="K75" s="7"/>
      <c r="L75" s="7"/>
      <c r="M75" s="7"/>
      <c r="N75" s="7"/>
      <c r="O75" s="7"/>
      <c r="P75" s="7"/>
      <c r="Q75" s="7"/>
      <c r="R75" s="7"/>
      <c r="S75" s="7"/>
      <c r="T75" s="7"/>
      <c r="U75" s="7"/>
      <c r="V75" s="7"/>
      <c r="W75" s="7"/>
      <c r="X75" s="7"/>
      <c r="Y75" s="7"/>
      <c r="Z75" s="7"/>
    </row>
    <row r="76" spans="1:26" ht="14.55" customHeight="1">
      <c r="A76" s="97"/>
      <c r="B76" s="97"/>
      <c r="C76" s="165"/>
      <c r="D76" s="165"/>
      <c r="E76" s="165"/>
      <c r="F76" s="97"/>
      <c r="G76" s="28"/>
      <c r="H76" s="7"/>
      <c r="I76" s="7"/>
      <c r="J76" s="7"/>
      <c r="K76" s="7"/>
      <c r="L76" s="7"/>
      <c r="M76" s="7"/>
      <c r="N76" s="7"/>
      <c r="O76" s="7"/>
      <c r="P76" s="7"/>
      <c r="Q76" s="7"/>
      <c r="R76" s="7"/>
      <c r="S76" s="7"/>
      <c r="T76" s="7"/>
      <c r="U76" s="7"/>
      <c r="V76" s="7"/>
      <c r="W76" s="7"/>
      <c r="X76" s="7"/>
      <c r="Y76" s="7"/>
      <c r="Z76" s="7"/>
    </row>
    <row r="77" spans="1:26" ht="14.55" customHeight="1">
      <c r="A77" s="97"/>
      <c r="B77" s="97"/>
      <c r="C77" s="165"/>
      <c r="D77" s="165"/>
      <c r="E77" s="165"/>
      <c r="F77" s="97"/>
      <c r="G77" s="28"/>
      <c r="H77" s="7"/>
      <c r="I77" s="7"/>
      <c r="J77" s="7"/>
      <c r="K77" s="7"/>
      <c r="L77" s="7"/>
      <c r="M77" s="7"/>
      <c r="N77" s="7"/>
      <c r="O77" s="7"/>
      <c r="P77" s="7"/>
      <c r="Q77" s="7"/>
      <c r="R77" s="7"/>
      <c r="S77" s="7"/>
      <c r="T77" s="7"/>
      <c r="U77" s="7"/>
      <c r="V77" s="7"/>
      <c r="W77" s="7"/>
      <c r="X77" s="7"/>
      <c r="Y77" s="7"/>
      <c r="Z77" s="7"/>
    </row>
    <row r="78" spans="1:26" ht="14.55" customHeight="1">
      <c r="A78" s="97"/>
      <c r="B78" s="97"/>
      <c r="C78" s="165"/>
      <c r="D78" s="165"/>
      <c r="E78" s="165"/>
      <c r="F78" s="97"/>
      <c r="G78" s="28"/>
      <c r="H78" s="7"/>
      <c r="I78" s="7"/>
      <c r="J78" s="7"/>
      <c r="K78" s="7"/>
      <c r="L78" s="7"/>
      <c r="M78" s="7"/>
      <c r="N78" s="7"/>
      <c r="O78" s="7"/>
      <c r="P78" s="7"/>
      <c r="Q78" s="7"/>
      <c r="R78" s="7"/>
      <c r="S78" s="7"/>
      <c r="T78" s="7"/>
      <c r="U78" s="7"/>
      <c r="V78" s="7"/>
      <c r="W78" s="7"/>
      <c r="X78" s="7"/>
      <c r="Y78" s="7"/>
      <c r="Z78" s="7"/>
    </row>
    <row r="79" spans="1:26" ht="14.55" customHeight="1">
      <c r="A79" s="97"/>
      <c r="B79" s="97"/>
      <c r="C79" s="165"/>
      <c r="D79" s="165"/>
      <c r="E79" s="165"/>
      <c r="F79" s="97"/>
      <c r="G79" s="28"/>
      <c r="H79" s="7"/>
      <c r="I79" s="7"/>
      <c r="J79" s="7"/>
      <c r="K79" s="7"/>
      <c r="L79" s="7"/>
      <c r="M79" s="7"/>
      <c r="N79" s="7"/>
      <c r="O79" s="7"/>
      <c r="P79" s="7"/>
      <c r="Q79" s="7"/>
      <c r="R79" s="7"/>
      <c r="S79" s="7"/>
      <c r="T79" s="7"/>
      <c r="U79" s="7"/>
      <c r="V79" s="7"/>
      <c r="W79" s="7"/>
      <c r="X79" s="7"/>
      <c r="Y79" s="7"/>
      <c r="Z79" s="7"/>
    </row>
    <row r="80" spans="1:26" ht="14.55" customHeight="1">
      <c r="A80" s="97"/>
      <c r="B80" s="97"/>
      <c r="C80" s="165"/>
      <c r="D80" s="165"/>
      <c r="E80" s="165"/>
      <c r="F80" s="97"/>
      <c r="G80" s="28"/>
      <c r="H80" s="7"/>
      <c r="I80" s="7"/>
      <c r="J80" s="7"/>
      <c r="K80" s="7"/>
      <c r="L80" s="7"/>
      <c r="M80" s="7"/>
      <c r="N80" s="7"/>
      <c r="O80" s="7"/>
      <c r="P80" s="7"/>
      <c r="Q80" s="7"/>
      <c r="R80" s="7"/>
      <c r="S80" s="7"/>
      <c r="T80" s="7"/>
      <c r="U80" s="7"/>
      <c r="V80" s="7"/>
      <c r="W80" s="7"/>
      <c r="X80" s="7"/>
      <c r="Y80" s="7"/>
      <c r="Z80" s="7"/>
    </row>
    <row r="81" spans="1:26" ht="14.55" customHeight="1">
      <c r="A81" s="97"/>
      <c r="B81" s="97"/>
      <c r="C81" s="165"/>
      <c r="D81" s="165"/>
      <c r="E81" s="165"/>
      <c r="F81" s="97"/>
      <c r="G81" s="28"/>
      <c r="H81" s="7"/>
      <c r="I81" s="7"/>
      <c r="J81" s="7"/>
      <c r="K81" s="7"/>
      <c r="L81" s="7"/>
      <c r="M81" s="7"/>
      <c r="N81" s="7"/>
      <c r="O81" s="7"/>
      <c r="P81" s="7"/>
      <c r="Q81" s="7"/>
      <c r="R81" s="7"/>
      <c r="S81" s="7"/>
      <c r="T81" s="7"/>
      <c r="U81" s="7"/>
      <c r="V81" s="7"/>
      <c r="W81" s="7"/>
      <c r="X81" s="7"/>
      <c r="Y81" s="7"/>
      <c r="Z81" s="7"/>
    </row>
    <row r="82" spans="1:26" ht="14.55" customHeight="1">
      <c r="A82" s="97"/>
      <c r="B82" s="97"/>
      <c r="C82" s="165"/>
      <c r="D82" s="165"/>
      <c r="E82" s="165"/>
      <c r="F82" s="97"/>
      <c r="G82" s="28"/>
      <c r="H82" s="7"/>
      <c r="I82" s="7"/>
      <c r="J82" s="7"/>
      <c r="K82" s="7"/>
      <c r="L82" s="7"/>
      <c r="M82" s="7"/>
      <c r="N82" s="7"/>
      <c r="O82" s="7"/>
      <c r="P82" s="7"/>
      <c r="Q82" s="7"/>
      <c r="R82" s="7"/>
      <c r="S82" s="7"/>
      <c r="T82" s="7"/>
      <c r="U82" s="7"/>
      <c r="V82" s="7"/>
      <c r="W82" s="7"/>
      <c r="X82" s="7"/>
      <c r="Y82" s="7"/>
      <c r="Z82" s="7"/>
    </row>
    <row r="83" spans="1:26" ht="14.55" customHeight="1">
      <c r="A83" s="97"/>
      <c r="B83" s="97"/>
      <c r="C83" s="165"/>
      <c r="D83" s="165"/>
      <c r="E83" s="165"/>
      <c r="F83" s="97"/>
      <c r="G83" s="28"/>
      <c r="H83" s="7"/>
      <c r="I83" s="7"/>
      <c r="J83" s="7"/>
      <c r="K83" s="7"/>
      <c r="L83" s="7"/>
      <c r="M83" s="7"/>
      <c r="N83" s="7"/>
      <c r="O83" s="7"/>
      <c r="P83" s="7"/>
      <c r="Q83" s="7"/>
      <c r="R83" s="7"/>
      <c r="S83" s="7"/>
      <c r="T83" s="7"/>
      <c r="U83" s="7"/>
      <c r="V83" s="7"/>
      <c r="W83" s="7"/>
      <c r="X83" s="7"/>
      <c r="Y83" s="7"/>
      <c r="Z83" s="7"/>
    </row>
    <row r="84" spans="1:26" ht="14.55" customHeight="1">
      <c r="A84" s="97"/>
      <c r="B84" s="97"/>
      <c r="C84" s="165"/>
      <c r="D84" s="165"/>
      <c r="E84" s="165"/>
      <c r="F84" s="97"/>
      <c r="G84" s="28"/>
      <c r="H84" s="7"/>
      <c r="I84" s="7"/>
      <c r="J84" s="7"/>
      <c r="K84" s="7"/>
      <c r="L84" s="7"/>
      <c r="M84" s="7"/>
      <c r="N84" s="7"/>
      <c r="O84" s="7"/>
      <c r="P84" s="7"/>
      <c r="Q84" s="7"/>
      <c r="R84" s="7"/>
      <c r="S84" s="7"/>
      <c r="T84" s="7"/>
      <c r="U84" s="7"/>
      <c r="V84" s="7"/>
      <c r="W84" s="7"/>
      <c r="X84" s="7"/>
      <c r="Y84" s="7"/>
      <c r="Z84" s="7"/>
    </row>
    <row r="85" spans="1:26" ht="14.55" customHeight="1">
      <c r="A85" s="97"/>
      <c r="B85" s="97"/>
      <c r="C85" s="165"/>
      <c r="D85" s="165"/>
      <c r="E85" s="165"/>
      <c r="F85" s="97"/>
      <c r="G85" s="28"/>
      <c r="H85" s="7"/>
      <c r="I85" s="7"/>
      <c r="J85" s="7"/>
      <c r="K85" s="7"/>
      <c r="L85" s="7"/>
      <c r="M85" s="7"/>
      <c r="N85" s="7"/>
      <c r="O85" s="7"/>
      <c r="P85" s="7"/>
      <c r="Q85" s="7"/>
      <c r="R85" s="7"/>
      <c r="S85" s="7"/>
      <c r="T85" s="7"/>
      <c r="U85" s="7"/>
      <c r="V85" s="7"/>
      <c r="W85" s="7"/>
      <c r="X85" s="7"/>
      <c r="Y85" s="7"/>
      <c r="Z85" s="7"/>
    </row>
    <row r="86" spans="1:26" ht="14.55" customHeight="1">
      <c r="A86" s="97"/>
      <c r="B86" s="97"/>
      <c r="C86" s="165"/>
      <c r="D86" s="165"/>
      <c r="E86" s="165"/>
      <c r="F86" s="97"/>
      <c r="G86" s="28"/>
      <c r="H86" s="7"/>
      <c r="I86" s="7"/>
      <c r="J86" s="7"/>
      <c r="K86" s="7"/>
      <c r="L86" s="7"/>
      <c r="M86" s="7"/>
      <c r="N86" s="7"/>
      <c r="O86" s="7"/>
      <c r="P86" s="7"/>
      <c r="Q86" s="7"/>
      <c r="R86" s="7"/>
      <c r="S86" s="7"/>
      <c r="T86" s="7"/>
      <c r="U86" s="7"/>
      <c r="V86" s="7"/>
      <c r="W86" s="7"/>
      <c r="X86" s="7"/>
      <c r="Y86" s="7"/>
      <c r="Z86" s="7"/>
    </row>
    <row r="87" spans="1:26" ht="14.55" customHeight="1">
      <c r="A87" s="97"/>
      <c r="B87" s="97"/>
      <c r="C87" s="165"/>
      <c r="D87" s="165"/>
      <c r="E87" s="165"/>
      <c r="F87" s="97"/>
      <c r="G87" s="28"/>
      <c r="H87" s="7"/>
      <c r="I87" s="7"/>
      <c r="J87" s="7"/>
      <c r="K87" s="7"/>
      <c r="L87" s="7"/>
      <c r="M87" s="7"/>
      <c r="N87" s="7"/>
      <c r="O87" s="7"/>
      <c r="P87" s="7"/>
      <c r="Q87" s="7"/>
      <c r="R87" s="7"/>
      <c r="S87" s="7"/>
      <c r="T87" s="7"/>
      <c r="U87" s="7"/>
      <c r="V87" s="7"/>
      <c r="W87" s="7"/>
      <c r="X87" s="7"/>
      <c r="Y87" s="7"/>
      <c r="Z87" s="7"/>
    </row>
    <row r="88" spans="1:26" ht="14.55" customHeight="1">
      <c r="A88" s="97"/>
      <c r="B88" s="97"/>
      <c r="C88" s="165"/>
      <c r="D88" s="165"/>
      <c r="E88" s="165"/>
      <c r="F88" s="97"/>
      <c r="G88" s="28"/>
      <c r="H88" s="7"/>
      <c r="I88" s="7"/>
      <c r="J88" s="7"/>
      <c r="K88" s="7"/>
      <c r="L88" s="7"/>
      <c r="M88" s="7"/>
      <c r="N88" s="7"/>
      <c r="O88" s="7"/>
      <c r="P88" s="7"/>
      <c r="Q88" s="7"/>
      <c r="R88" s="7"/>
      <c r="S88" s="7"/>
      <c r="T88" s="7"/>
      <c r="U88" s="7"/>
      <c r="V88" s="7"/>
      <c r="W88" s="7"/>
      <c r="X88" s="7"/>
      <c r="Y88" s="7"/>
      <c r="Z88" s="7"/>
    </row>
    <row r="89" spans="1:26" ht="14.55" customHeight="1">
      <c r="A89" s="97"/>
      <c r="B89" s="97"/>
      <c r="C89" s="165"/>
      <c r="D89" s="165"/>
      <c r="E89" s="165"/>
      <c r="F89" s="97"/>
      <c r="G89" s="28"/>
      <c r="H89" s="7"/>
      <c r="I89" s="7"/>
      <c r="J89" s="7"/>
      <c r="K89" s="7"/>
      <c r="L89" s="7"/>
      <c r="M89" s="7"/>
      <c r="N89" s="7"/>
      <c r="O89" s="7"/>
      <c r="P89" s="7"/>
      <c r="Q89" s="7"/>
      <c r="R89" s="7"/>
      <c r="S89" s="7"/>
      <c r="T89" s="7"/>
      <c r="U89" s="7"/>
      <c r="V89" s="7"/>
      <c r="W89" s="7"/>
      <c r="X89" s="7"/>
      <c r="Y89" s="7"/>
      <c r="Z89" s="7"/>
    </row>
    <row r="90" spans="1:26" ht="14.55" customHeight="1">
      <c r="A90" s="97"/>
      <c r="B90" s="97"/>
      <c r="C90" s="165"/>
      <c r="D90" s="165"/>
      <c r="E90" s="165"/>
      <c r="F90" s="97"/>
      <c r="G90" s="28"/>
      <c r="H90" s="7"/>
      <c r="I90" s="7"/>
      <c r="J90" s="7"/>
      <c r="K90" s="7"/>
      <c r="L90" s="7"/>
      <c r="M90" s="7"/>
      <c r="N90" s="7"/>
      <c r="O90" s="7"/>
      <c r="P90" s="7"/>
      <c r="Q90" s="7"/>
      <c r="R90" s="7"/>
      <c r="S90" s="7"/>
      <c r="T90" s="7"/>
      <c r="U90" s="7"/>
      <c r="V90" s="7"/>
      <c r="W90" s="7"/>
      <c r="X90" s="7"/>
      <c r="Y90" s="7"/>
      <c r="Z90" s="7"/>
    </row>
    <row r="91" spans="1:26" ht="14.55" customHeight="1">
      <c r="A91" s="97"/>
      <c r="B91" s="97"/>
      <c r="C91" s="165"/>
      <c r="D91" s="165"/>
      <c r="E91" s="165"/>
      <c r="F91" s="97"/>
      <c r="G91" s="28"/>
      <c r="H91" s="7"/>
      <c r="I91" s="7"/>
      <c r="J91" s="7"/>
      <c r="K91" s="7"/>
      <c r="L91" s="7"/>
      <c r="M91" s="7"/>
      <c r="N91" s="7"/>
      <c r="O91" s="7"/>
      <c r="P91" s="7"/>
      <c r="Q91" s="7"/>
      <c r="R91" s="7"/>
      <c r="S91" s="7"/>
      <c r="T91" s="7"/>
      <c r="U91" s="7"/>
      <c r="V91" s="7"/>
      <c r="W91" s="7"/>
      <c r="X91" s="7"/>
      <c r="Y91" s="7"/>
      <c r="Z91" s="7"/>
    </row>
    <row r="92" spans="1:26" ht="14.55" customHeight="1">
      <c r="A92" s="97"/>
      <c r="B92" s="97"/>
      <c r="C92" s="165"/>
      <c r="D92" s="165"/>
      <c r="E92" s="165"/>
      <c r="F92" s="97"/>
      <c r="G92" s="28"/>
      <c r="H92" s="7"/>
      <c r="I92" s="7"/>
      <c r="J92" s="7"/>
      <c r="K92" s="7"/>
      <c r="L92" s="7"/>
      <c r="M92" s="7"/>
      <c r="N92" s="7"/>
      <c r="O92" s="7"/>
      <c r="P92" s="7"/>
      <c r="Q92" s="7"/>
      <c r="R92" s="7"/>
      <c r="S92" s="7"/>
      <c r="T92" s="7"/>
      <c r="U92" s="7"/>
      <c r="V92" s="7"/>
      <c r="W92" s="7"/>
      <c r="X92" s="7"/>
      <c r="Y92" s="7"/>
      <c r="Z92" s="7"/>
    </row>
    <row r="93" spans="1:26" ht="14.55" customHeight="1">
      <c r="A93" s="97"/>
      <c r="B93" s="97"/>
      <c r="C93" s="165"/>
      <c r="D93" s="165"/>
      <c r="E93" s="165"/>
      <c r="F93" s="97"/>
      <c r="G93" s="28"/>
      <c r="H93" s="7"/>
      <c r="I93" s="7"/>
      <c r="J93" s="7"/>
      <c r="K93" s="7"/>
      <c r="L93" s="7"/>
      <c r="M93" s="7"/>
      <c r="N93" s="7"/>
      <c r="O93" s="7"/>
      <c r="P93" s="7"/>
      <c r="Q93" s="7"/>
      <c r="R93" s="7"/>
      <c r="S93" s="7"/>
      <c r="T93" s="7"/>
      <c r="U93" s="7"/>
      <c r="V93" s="7"/>
      <c r="W93" s="7"/>
      <c r="X93" s="7"/>
      <c r="Y93" s="7"/>
      <c r="Z93" s="7"/>
    </row>
    <row r="94" spans="1:26" ht="14.55" customHeight="1">
      <c r="A94" s="97"/>
      <c r="B94" s="97"/>
      <c r="C94" s="165"/>
      <c r="D94" s="165"/>
      <c r="E94" s="165"/>
      <c r="F94" s="97"/>
      <c r="G94" s="28"/>
      <c r="H94" s="7"/>
      <c r="I94" s="7"/>
      <c r="J94" s="7"/>
      <c r="K94" s="7"/>
      <c r="L94" s="7"/>
      <c r="M94" s="7"/>
      <c r="N94" s="7"/>
      <c r="O94" s="7"/>
      <c r="P94" s="7"/>
      <c r="Q94" s="7"/>
      <c r="R94" s="7"/>
      <c r="S94" s="7"/>
      <c r="T94" s="7"/>
      <c r="U94" s="7"/>
      <c r="V94" s="7"/>
      <c r="W94" s="7"/>
      <c r="X94" s="7"/>
      <c r="Y94" s="7"/>
      <c r="Z94" s="7"/>
    </row>
    <row r="95" spans="1:26" ht="14.55" customHeight="1">
      <c r="A95" s="97"/>
      <c r="B95" s="97"/>
      <c r="C95" s="165"/>
      <c r="D95" s="165"/>
      <c r="E95" s="165"/>
      <c r="F95" s="97"/>
      <c r="G95" s="28"/>
      <c r="H95" s="7"/>
      <c r="I95" s="7"/>
      <c r="J95" s="7"/>
      <c r="K95" s="7"/>
      <c r="L95" s="7"/>
      <c r="M95" s="7"/>
      <c r="N95" s="7"/>
      <c r="O95" s="7"/>
      <c r="P95" s="7"/>
      <c r="Q95" s="7"/>
      <c r="R95" s="7"/>
      <c r="S95" s="7"/>
      <c r="T95" s="7"/>
      <c r="U95" s="7"/>
      <c r="V95" s="7"/>
      <c r="W95" s="7"/>
      <c r="X95" s="7"/>
      <c r="Y95" s="7"/>
      <c r="Z95" s="7"/>
    </row>
    <row r="96" spans="1:26" ht="14.55" customHeight="1">
      <c r="A96" s="97"/>
      <c r="B96" s="97"/>
      <c r="C96" s="165"/>
      <c r="D96" s="165"/>
      <c r="E96" s="165"/>
      <c r="F96" s="97"/>
      <c r="G96" s="28"/>
      <c r="H96" s="7"/>
      <c r="I96" s="7"/>
      <c r="J96" s="7"/>
      <c r="K96" s="7"/>
      <c r="L96" s="7"/>
      <c r="M96" s="7"/>
      <c r="N96" s="7"/>
      <c r="O96" s="7"/>
      <c r="P96" s="7"/>
      <c r="Q96" s="7"/>
      <c r="R96" s="7"/>
      <c r="S96" s="7"/>
      <c r="T96" s="7"/>
      <c r="U96" s="7"/>
      <c r="V96" s="7"/>
      <c r="W96" s="7"/>
      <c r="X96" s="7"/>
      <c r="Y96" s="7"/>
      <c r="Z96" s="7"/>
    </row>
    <row r="97" spans="1:26" ht="14.55" customHeight="1">
      <c r="A97" s="97"/>
      <c r="B97" s="97"/>
      <c r="C97" s="165"/>
      <c r="D97" s="165"/>
      <c r="E97" s="165"/>
      <c r="F97" s="97"/>
      <c r="G97" s="28"/>
      <c r="H97" s="7"/>
      <c r="I97" s="7"/>
      <c r="J97" s="7"/>
      <c r="K97" s="7"/>
      <c r="L97" s="7"/>
      <c r="M97" s="7"/>
      <c r="N97" s="7"/>
      <c r="O97" s="7"/>
      <c r="P97" s="7"/>
      <c r="Q97" s="7"/>
      <c r="R97" s="7"/>
      <c r="S97" s="7"/>
      <c r="T97" s="7"/>
      <c r="U97" s="7"/>
      <c r="V97" s="7"/>
      <c r="W97" s="7"/>
      <c r="X97" s="7"/>
      <c r="Y97" s="7"/>
      <c r="Z97" s="7"/>
    </row>
    <row r="98" spans="1:26" ht="14.55" customHeight="1">
      <c r="A98" s="97"/>
      <c r="B98" s="97"/>
      <c r="C98" s="165"/>
      <c r="D98" s="165"/>
      <c r="E98" s="165"/>
      <c r="F98" s="97"/>
      <c r="G98" s="28"/>
      <c r="H98" s="7"/>
      <c r="I98" s="7"/>
      <c r="J98" s="7"/>
      <c r="K98" s="7"/>
      <c r="L98" s="7"/>
      <c r="M98" s="7"/>
      <c r="N98" s="7"/>
      <c r="O98" s="7"/>
      <c r="P98" s="7"/>
      <c r="Q98" s="7"/>
      <c r="R98" s="7"/>
      <c r="S98" s="7"/>
      <c r="T98" s="7"/>
      <c r="U98" s="7"/>
      <c r="V98" s="7"/>
      <c r="W98" s="7"/>
      <c r="X98" s="7"/>
      <c r="Y98" s="7"/>
      <c r="Z98" s="7"/>
    </row>
    <row r="99" spans="1:26" ht="14.55" customHeight="1">
      <c r="A99" s="97"/>
      <c r="B99" s="97"/>
      <c r="C99" s="165"/>
      <c r="D99" s="165"/>
      <c r="E99" s="165"/>
      <c r="F99" s="97"/>
      <c r="G99" s="28"/>
      <c r="H99" s="7"/>
      <c r="I99" s="7"/>
      <c r="J99" s="7"/>
      <c r="K99" s="7"/>
      <c r="L99" s="7"/>
      <c r="M99" s="7"/>
      <c r="N99" s="7"/>
      <c r="O99" s="7"/>
      <c r="P99" s="7"/>
      <c r="Q99" s="7"/>
      <c r="R99" s="7"/>
      <c r="S99" s="7"/>
      <c r="T99" s="7"/>
      <c r="U99" s="7"/>
      <c r="V99" s="7"/>
      <c r="W99" s="7"/>
      <c r="X99" s="7"/>
      <c r="Y99" s="7"/>
      <c r="Z99" s="7"/>
    </row>
    <row r="100" spans="1:26" ht="14.55" customHeight="1">
      <c r="A100" s="97"/>
      <c r="B100" s="97"/>
      <c r="C100" s="165"/>
      <c r="D100" s="165"/>
      <c r="E100" s="165"/>
      <c r="F100" s="97"/>
      <c r="G100" s="28"/>
      <c r="H100" s="7"/>
      <c r="I100" s="7"/>
      <c r="J100" s="7"/>
      <c r="K100" s="7"/>
      <c r="L100" s="7"/>
      <c r="M100" s="7"/>
      <c r="N100" s="7"/>
      <c r="O100" s="7"/>
      <c r="P100" s="7"/>
      <c r="Q100" s="7"/>
      <c r="R100" s="7"/>
      <c r="S100" s="7"/>
      <c r="T100" s="7"/>
      <c r="U100" s="7"/>
      <c r="V100" s="7"/>
      <c r="W100" s="7"/>
      <c r="X100" s="7"/>
      <c r="Y100" s="7"/>
      <c r="Z100" s="7"/>
    </row>
    <row r="101" spans="1:26" ht="14.55" customHeight="1">
      <c r="A101" s="97"/>
      <c r="B101" s="97"/>
      <c r="C101" s="165"/>
      <c r="D101" s="165"/>
      <c r="E101" s="165"/>
      <c r="F101" s="97"/>
      <c r="G101" s="28"/>
      <c r="H101" s="7"/>
      <c r="I101" s="7"/>
      <c r="J101" s="7"/>
      <c r="K101" s="7"/>
      <c r="L101" s="7"/>
      <c r="M101" s="7"/>
      <c r="N101" s="7"/>
      <c r="O101" s="7"/>
      <c r="P101" s="7"/>
      <c r="Q101" s="7"/>
      <c r="R101" s="7"/>
      <c r="S101" s="7"/>
      <c r="T101" s="7"/>
      <c r="U101" s="7"/>
      <c r="V101" s="7"/>
      <c r="W101" s="7"/>
      <c r="X101" s="7"/>
      <c r="Y101" s="7"/>
      <c r="Z101" s="7"/>
    </row>
    <row r="102" spans="1:26" ht="14.55" customHeight="1">
      <c r="A102" s="97"/>
      <c r="B102" s="97"/>
      <c r="C102" s="165"/>
      <c r="D102" s="165"/>
      <c r="E102" s="165"/>
      <c r="F102" s="97"/>
      <c r="G102" s="28"/>
      <c r="H102" s="7"/>
      <c r="I102" s="7"/>
      <c r="J102" s="7"/>
      <c r="K102" s="7"/>
      <c r="L102" s="7"/>
      <c r="M102" s="7"/>
      <c r="N102" s="7"/>
      <c r="O102" s="7"/>
      <c r="P102" s="7"/>
      <c r="Q102" s="7"/>
      <c r="R102" s="7"/>
      <c r="S102" s="7"/>
      <c r="T102" s="7"/>
      <c r="U102" s="7"/>
      <c r="V102" s="7"/>
      <c r="W102" s="7"/>
      <c r="X102" s="7"/>
      <c r="Y102" s="7"/>
      <c r="Z102" s="7"/>
    </row>
    <row r="103" spans="1:26" ht="14.55" customHeight="1">
      <c r="A103" s="97"/>
      <c r="B103" s="97"/>
      <c r="C103" s="165"/>
      <c r="D103" s="165"/>
      <c r="E103" s="165"/>
      <c r="F103" s="97"/>
      <c r="G103" s="28"/>
      <c r="H103" s="7"/>
      <c r="I103" s="7"/>
      <c r="J103" s="7"/>
      <c r="K103" s="7"/>
      <c r="L103" s="7"/>
      <c r="M103" s="7"/>
      <c r="N103" s="7"/>
      <c r="O103" s="7"/>
      <c r="P103" s="7"/>
      <c r="Q103" s="7"/>
      <c r="R103" s="7"/>
      <c r="S103" s="7"/>
      <c r="T103" s="7"/>
      <c r="U103" s="7"/>
      <c r="V103" s="7"/>
      <c r="W103" s="7"/>
      <c r="X103" s="7"/>
      <c r="Y103" s="7"/>
      <c r="Z103" s="7"/>
    </row>
    <row r="104" spans="1:26" ht="14.55" customHeight="1">
      <c r="A104" s="97"/>
      <c r="B104" s="97"/>
      <c r="C104" s="165"/>
      <c r="D104" s="165"/>
      <c r="E104" s="165"/>
      <c r="F104" s="97"/>
      <c r="G104" s="28"/>
      <c r="H104" s="7"/>
      <c r="I104" s="7"/>
      <c r="J104" s="7"/>
      <c r="K104" s="7"/>
      <c r="L104" s="7"/>
      <c r="M104" s="7"/>
      <c r="N104" s="7"/>
      <c r="O104" s="7"/>
      <c r="P104" s="7"/>
      <c r="Q104" s="7"/>
      <c r="R104" s="7"/>
      <c r="S104" s="7"/>
      <c r="T104" s="7"/>
      <c r="U104" s="7"/>
      <c r="V104" s="7"/>
      <c r="W104" s="7"/>
      <c r="X104" s="7"/>
      <c r="Y104" s="7"/>
      <c r="Z104" s="7"/>
    </row>
    <row r="105" spans="1:26" ht="14.55" customHeight="1">
      <c r="A105" s="97"/>
      <c r="B105" s="97"/>
      <c r="C105" s="165"/>
      <c r="D105" s="165"/>
      <c r="E105" s="165"/>
      <c r="F105" s="97"/>
      <c r="G105" s="28"/>
      <c r="H105" s="7"/>
      <c r="I105" s="7"/>
      <c r="J105" s="7"/>
      <c r="K105" s="7"/>
      <c r="L105" s="7"/>
      <c r="M105" s="7"/>
      <c r="N105" s="7"/>
      <c r="O105" s="7"/>
      <c r="P105" s="7"/>
      <c r="Q105" s="7"/>
      <c r="R105" s="7"/>
      <c r="S105" s="7"/>
      <c r="T105" s="7"/>
      <c r="U105" s="7"/>
      <c r="V105" s="7"/>
      <c r="W105" s="7"/>
      <c r="X105" s="7"/>
      <c r="Y105" s="7"/>
      <c r="Z105" s="7"/>
    </row>
    <row r="106" spans="1:26" ht="14.55" customHeight="1">
      <c r="A106" s="97"/>
      <c r="B106" s="97"/>
      <c r="C106" s="165"/>
      <c r="D106" s="165"/>
      <c r="E106" s="165"/>
      <c r="F106" s="97"/>
      <c r="G106" s="28"/>
      <c r="H106" s="7"/>
      <c r="I106" s="7"/>
      <c r="J106" s="7"/>
      <c r="K106" s="7"/>
      <c r="L106" s="7"/>
      <c r="M106" s="7"/>
      <c r="N106" s="7"/>
      <c r="O106" s="7"/>
      <c r="P106" s="7"/>
      <c r="Q106" s="7"/>
      <c r="R106" s="7"/>
      <c r="S106" s="7"/>
      <c r="T106" s="7"/>
      <c r="U106" s="7"/>
      <c r="V106" s="7"/>
      <c r="W106" s="7"/>
      <c r="X106" s="7"/>
      <c r="Y106" s="7"/>
      <c r="Z106" s="7"/>
    </row>
    <row r="107" spans="1:26" ht="14.55" customHeight="1">
      <c r="A107" s="97"/>
      <c r="B107" s="97"/>
      <c r="C107" s="165"/>
      <c r="D107" s="165"/>
      <c r="E107" s="165"/>
      <c r="F107" s="97"/>
      <c r="G107" s="28"/>
      <c r="H107" s="7"/>
      <c r="I107" s="7"/>
      <c r="J107" s="7"/>
      <c r="K107" s="7"/>
      <c r="L107" s="7"/>
      <c r="M107" s="7"/>
      <c r="N107" s="7"/>
      <c r="O107" s="7"/>
      <c r="P107" s="7"/>
      <c r="Q107" s="7"/>
      <c r="R107" s="7"/>
      <c r="S107" s="7"/>
      <c r="T107" s="7"/>
      <c r="U107" s="7"/>
      <c r="V107" s="7"/>
      <c r="W107" s="7"/>
      <c r="X107" s="7"/>
      <c r="Y107" s="7"/>
      <c r="Z107" s="7"/>
    </row>
    <row r="108" spans="1:26" ht="14.55" customHeight="1">
      <c r="A108" s="97"/>
      <c r="B108" s="97"/>
      <c r="C108" s="165"/>
      <c r="D108" s="165"/>
      <c r="E108" s="165"/>
      <c r="F108" s="97"/>
      <c r="G108" s="28"/>
      <c r="H108" s="7"/>
      <c r="I108" s="7"/>
      <c r="J108" s="7"/>
      <c r="K108" s="7"/>
      <c r="L108" s="7"/>
      <c r="M108" s="7"/>
      <c r="N108" s="7"/>
      <c r="O108" s="7"/>
      <c r="P108" s="7"/>
      <c r="Q108" s="7"/>
      <c r="R108" s="7"/>
      <c r="S108" s="7"/>
      <c r="T108" s="7"/>
      <c r="U108" s="7"/>
      <c r="V108" s="7"/>
      <c r="W108" s="7"/>
      <c r="X108" s="7"/>
      <c r="Y108" s="7"/>
      <c r="Z108" s="7"/>
    </row>
    <row r="109" spans="1:26" ht="14.55" customHeight="1">
      <c r="A109" s="97"/>
      <c r="B109" s="97"/>
      <c r="C109" s="165"/>
      <c r="D109" s="165"/>
      <c r="E109" s="165"/>
      <c r="F109" s="97"/>
      <c r="G109" s="28"/>
      <c r="H109" s="7"/>
      <c r="I109" s="7"/>
      <c r="J109" s="7"/>
      <c r="K109" s="7"/>
      <c r="L109" s="7"/>
      <c r="M109" s="7"/>
      <c r="N109" s="7"/>
      <c r="O109" s="7"/>
      <c r="P109" s="7"/>
      <c r="Q109" s="7"/>
      <c r="R109" s="7"/>
      <c r="S109" s="7"/>
      <c r="T109" s="7"/>
      <c r="U109" s="7"/>
      <c r="V109" s="7"/>
      <c r="W109" s="7"/>
      <c r="X109" s="7"/>
      <c r="Y109" s="7"/>
      <c r="Z109" s="7"/>
    </row>
    <row r="110" spans="1:26" ht="14.55" customHeight="1">
      <c r="A110" s="97"/>
      <c r="B110" s="97"/>
      <c r="C110" s="165"/>
      <c r="D110" s="165"/>
      <c r="E110" s="165"/>
      <c r="F110" s="97"/>
      <c r="G110" s="28"/>
      <c r="H110" s="7"/>
      <c r="I110" s="7"/>
      <c r="J110" s="7"/>
      <c r="K110" s="7"/>
      <c r="L110" s="7"/>
      <c r="M110" s="7"/>
      <c r="N110" s="7"/>
      <c r="O110" s="7"/>
      <c r="P110" s="7"/>
      <c r="Q110" s="7"/>
      <c r="R110" s="7"/>
      <c r="S110" s="7"/>
      <c r="T110" s="7"/>
      <c r="U110" s="7"/>
      <c r="V110" s="7"/>
      <c r="W110" s="7"/>
      <c r="X110" s="7"/>
      <c r="Y110" s="7"/>
      <c r="Z110" s="7"/>
    </row>
    <row r="111" spans="1:26" ht="14.55" customHeight="1">
      <c r="A111" s="97"/>
      <c r="B111" s="97"/>
      <c r="C111" s="165"/>
      <c r="D111" s="165"/>
      <c r="E111" s="165"/>
      <c r="F111" s="97"/>
      <c r="G111" s="28"/>
      <c r="H111" s="7"/>
      <c r="I111" s="7"/>
      <c r="J111" s="7"/>
      <c r="K111" s="7"/>
      <c r="L111" s="7"/>
      <c r="M111" s="7"/>
      <c r="N111" s="7"/>
      <c r="O111" s="7"/>
      <c r="P111" s="7"/>
      <c r="Q111" s="7"/>
      <c r="R111" s="7"/>
      <c r="S111" s="7"/>
      <c r="T111" s="7"/>
      <c r="U111" s="7"/>
      <c r="V111" s="7"/>
      <c r="W111" s="7"/>
      <c r="X111" s="7"/>
      <c r="Y111" s="7"/>
      <c r="Z111" s="7"/>
    </row>
    <row r="112" spans="1:26" ht="14.55" customHeight="1">
      <c r="A112" s="97"/>
      <c r="B112" s="97"/>
      <c r="C112" s="165"/>
      <c r="D112" s="165"/>
      <c r="E112" s="165"/>
      <c r="F112" s="97"/>
      <c r="G112" s="28"/>
      <c r="H112" s="7"/>
      <c r="I112" s="7"/>
      <c r="J112" s="7"/>
      <c r="K112" s="7"/>
      <c r="L112" s="7"/>
      <c r="M112" s="7"/>
      <c r="N112" s="7"/>
      <c r="O112" s="7"/>
      <c r="P112" s="7"/>
      <c r="Q112" s="7"/>
      <c r="R112" s="7"/>
      <c r="S112" s="7"/>
      <c r="T112" s="7"/>
      <c r="U112" s="7"/>
      <c r="V112" s="7"/>
      <c r="W112" s="7"/>
      <c r="X112" s="7"/>
      <c r="Y112" s="7"/>
      <c r="Z112" s="7"/>
    </row>
    <row r="113" spans="1:26" ht="14.55" customHeight="1">
      <c r="A113" s="97"/>
      <c r="B113" s="97"/>
      <c r="C113" s="165"/>
      <c r="D113" s="165"/>
      <c r="E113" s="165"/>
      <c r="F113" s="97"/>
      <c r="G113" s="28"/>
      <c r="H113" s="7"/>
      <c r="I113" s="7"/>
      <c r="J113" s="7"/>
      <c r="K113" s="7"/>
      <c r="L113" s="7"/>
      <c r="M113" s="7"/>
      <c r="N113" s="7"/>
      <c r="O113" s="7"/>
      <c r="P113" s="7"/>
      <c r="Q113" s="7"/>
      <c r="R113" s="7"/>
      <c r="S113" s="7"/>
      <c r="T113" s="7"/>
      <c r="U113" s="7"/>
      <c r="V113" s="7"/>
      <c r="W113" s="7"/>
      <c r="X113" s="7"/>
      <c r="Y113" s="7"/>
      <c r="Z113" s="7"/>
    </row>
    <row r="114" spans="1:26" ht="14.55" customHeight="1">
      <c r="A114" s="97"/>
      <c r="B114" s="97"/>
      <c r="C114" s="165"/>
      <c r="D114" s="165"/>
      <c r="E114" s="165"/>
      <c r="F114" s="97"/>
      <c r="G114" s="28"/>
      <c r="H114" s="7"/>
      <c r="I114" s="7"/>
      <c r="J114" s="7"/>
      <c r="K114" s="7"/>
      <c r="L114" s="7"/>
      <c r="M114" s="7"/>
      <c r="N114" s="7"/>
      <c r="O114" s="7"/>
      <c r="P114" s="7"/>
      <c r="Q114" s="7"/>
      <c r="R114" s="7"/>
      <c r="S114" s="7"/>
      <c r="T114" s="7"/>
      <c r="U114" s="7"/>
      <c r="V114" s="7"/>
      <c r="W114" s="7"/>
      <c r="X114" s="7"/>
      <c r="Y114" s="7"/>
      <c r="Z114" s="7"/>
    </row>
    <row r="115" spans="1:26" ht="14.55" customHeight="1">
      <c r="A115" s="97"/>
      <c r="B115" s="97"/>
      <c r="C115" s="165"/>
      <c r="D115" s="165"/>
      <c r="E115" s="165"/>
      <c r="F115" s="97"/>
      <c r="G115" s="28"/>
      <c r="H115" s="7"/>
      <c r="I115" s="7"/>
      <c r="J115" s="7"/>
      <c r="K115" s="7"/>
      <c r="L115" s="7"/>
      <c r="M115" s="7"/>
      <c r="N115" s="7"/>
      <c r="O115" s="7"/>
      <c r="P115" s="7"/>
      <c r="Q115" s="7"/>
      <c r="R115" s="7"/>
      <c r="S115" s="7"/>
      <c r="T115" s="7"/>
      <c r="U115" s="7"/>
      <c r="V115" s="7"/>
      <c r="W115" s="7"/>
      <c r="X115" s="7"/>
      <c r="Y115" s="7"/>
      <c r="Z115" s="7"/>
    </row>
    <row r="116" spans="1:26" ht="14.55" customHeight="1">
      <c r="A116" s="97"/>
      <c r="B116" s="97"/>
      <c r="C116" s="165"/>
      <c r="D116" s="165"/>
      <c r="E116" s="165"/>
      <c r="F116" s="97"/>
      <c r="G116" s="28"/>
      <c r="H116" s="7"/>
      <c r="I116" s="7"/>
      <c r="J116" s="7"/>
      <c r="K116" s="7"/>
      <c r="L116" s="7"/>
      <c r="M116" s="7"/>
      <c r="N116" s="7"/>
      <c r="O116" s="7"/>
      <c r="P116" s="7"/>
      <c r="Q116" s="7"/>
      <c r="R116" s="7"/>
      <c r="S116" s="7"/>
      <c r="T116" s="7"/>
      <c r="U116" s="7"/>
      <c r="V116" s="7"/>
      <c r="W116" s="7"/>
      <c r="X116" s="7"/>
      <c r="Y116" s="7"/>
      <c r="Z116" s="7"/>
    </row>
    <row r="117" spans="1:26" ht="14.55" customHeight="1">
      <c r="A117" s="97"/>
      <c r="B117" s="97"/>
      <c r="C117" s="165"/>
      <c r="D117" s="165"/>
      <c r="E117" s="165"/>
      <c r="F117" s="97"/>
      <c r="G117" s="28"/>
      <c r="H117" s="7"/>
      <c r="I117" s="7"/>
      <c r="J117" s="7"/>
      <c r="K117" s="7"/>
      <c r="L117" s="7"/>
      <c r="M117" s="7"/>
      <c r="N117" s="7"/>
      <c r="O117" s="7"/>
      <c r="P117" s="7"/>
      <c r="Q117" s="7"/>
      <c r="R117" s="7"/>
      <c r="S117" s="7"/>
      <c r="T117" s="7"/>
      <c r="U117" s="7"/>
      <c r="V117" s="7"/>
      <c r="W117" s="7"/>
      <c r="X117" s="7"/>
      <c r="Y117" s="7"/>
      <c r="Z117" s="7"/>
    </row>
    <row r="118" spans="1:26" ht="14.55" customHeight="1">
      <c r="A118" s="97"/>
      <c r="B118" s="97"/>
      <c r="C118" s="165"/>
      <c r="D118" s="165"/>
      <c r="E118" s="165"/>
      <c r="F118" s="97"/>
      <c r="G118" s="28"/>
      <c r="H118" s="7"/>
      <c r="I118" s="7"/>
      <c r="J118" s="7"/>
      <c r="K118" s="7"/>
      <c r="L118" s="7"/>
      <c r="M118" s="7"/>
      <c r="N118" s="7"/>
      <c r="O118" s="7"/>
      <c r="P118" s="7"/>
      <c r="Q118" s="7"/>
      <c r="R118" s="7"/>
      <c r="S118" s="7"/>
      <c r="T118" s="7"/>
      <c r="U118" s="7"/>
      <c r="V118" s="7"/>
      <c r="W118" s="7"/>
      <c r="X118" s="7"/>
      <c r="Y118" s="7"/>
      <c r="Z118" s="7"/>
    </row>
    <row r="119" spans="1:26" ht="14.55" customHeight="1">
      <c r="A119" s="97"/>
      <c r="B119" s="97"/>
      <c r="C119" s="165"/>
      <c r="D119" s="165"/>
      <c r="E119" s="165"/>
      <c r="F119" s="97"/>
      <c r="G119" s="28"/>
      <c r="H119" s="7"/>
      <c r="I119" s="7"/>
      <c r="J119" s="7"/>
      <c r="K119" s="7"/>
      <c r="L119" s="7"/>
      <c r="M119" s="7"/>
      <c r="N119" s="7"/>
      <c r="O119" s="7"/>
      <c r="P119" s="7"/>
      <c r="Q119" s="7"/>
      <c r="R119" s="7"/>
      <c r="S119" s="7"/>
      <c r="T119" s="7"/>
      <c r="U119" s="7"/>
      <c r="V119" s="7"/>
      <c r="W119" s="7"/>
      <c r="X119" s="7"/>
      <c r="Y119" s="7"/>
      <c r="Z119" s="7"/>
    </row>
    <row r="120" spans="1:26" ht="14.55" customHeight="1">
      <c r="A120" s="97"/>
      <c r="B120" s="97"/>
      <c r="C120" s="165"/>
      <c r="D120" s="165"/>
      <c r="E120" s="165"/>
      <c r="F120" s="97"/>
      <c r="G120" s="28"/>
      <c r="H120" s="7"/>
      <c r="I120" s="7"/>
      <c r="J120" s="7"/>
      <c r="K120" s="7"/>
      <c r="L120" s="7"/>
      <c r="M120" s="7"/>
      <c r="N120" s="7"/>
      <c r="O120" s="7"/>
      <c r="P120" s="7"/>
      <c r="Q120" s="7"/>
      <c r="R120" s="7"/>
      <c r="S120" s="7"/>
      <c r="T120" s="7"/>
      <c r="U120" s="7"/>
      <c r="V120" s="7"/>
      <c r="W120" s="7"/>
      <c r="X120" s="7"/>
      <c r="Y120" s="7"/>
      <c r="Z120" s="7"/>
    </row>
    <row r="121" spans="1:26" ht="14.55" customHeight="1">
      <c r="A121" s="97"/>
      <c r="B121" s="97"/>
      <c r="C121" s="165"/>
      <c r="D121" s="165"/>
      <c r="E121" s="165"/>
      <c r="F121" s="97"/>
      <c r="G121" s="28"/>
      <c r="H121" s="7"/>
      <c r="I121" s="7"/>
      <c r="J121" s="7"/>
      <c r="K121" s="7"/>
      <c r="L121" s="7"/>
      <c r="M121" s="7"/>
      <c r="N121" s="7"/>
      <c r="O121" s="7"/>
      <c r="P121" s="7"/>
      <c r="Q121" s="7"/>
      <c r="R121" s="7"/>
      <c r="S121" s="7"/>
      <c r="T121" s="7"/>
      <c r="U121" s="7"/>
      <c r="V121" s="7"/>
      <c r="W121" s="7"/>
      <c r="X121" s="7"/>
      <c r="Y121" s="7"/>
      <c r="Z121" s="7"/>
    </row>
    <row r="122" spans="1:26" ht="14.55" customHeight="1">
      <c r="A122" s="97"/>
      <c r="B122" s="97"/>
      <c r="C122" s="165"/>
      <c r="D122" s="165"/>
      <c r="E122" s="165"/>
      <c r="F122" s="97"/>
      <c r="G122" s="28"/>
      <c r="H122" s="7"/>
      <c r="I122" s="7"/>
      <c r="J122" s="7"/>
      <c r="K122" s="7"/>
      <c r="L122" s="7"/>
      <c r="M122" s="7"/>
      <c r="N122" s="7"/>
      <c r="O122" s="7"/>
      <c r="P122" s="7"/>
      <c r="Q122" s="7"/>
      <c r="R122" s="7"/>
      <c r="S122" s="7"/>
      <c r="T122" s="7"/>
      <c r="U122" s="7"/>
      <c r="V122" s="7"/>
      <c r="W122" s="7"/>
      <c r="X122" s="7"/>
      <c r="Y122" s="7"/>
      <c r="Z122" s="7"/>
    </row>
    <row r="123" spans="1:26" ht="14.55" customHeight="1">
      <c r="A123" s="97"/>
      <c r="B123" s="97"/>
      <c r="C123" s="165"/>
      <c r="D123" s="165"/>
      <c r="E123" s="165"/>
      <c r="F123" s="97"/>
      <c r="G123" s="28"/>
      <c r="H123" s="7"/>
      <c r="I123" s="7"/>
      <c r="J123" s="7"/>
      <c r="K123" s="7"/>
      <c r="L123" s="7"/>
      <c r="M123" s="7"/>
      <c r="N123" s="7"/>
      <c r="O123" s="7"/>
      <c r="P123" s="7"/>
      <c r="Q123" s="7"/>
      <c r="R123" s="7"/>
      <c r="S123" s="7"/>
      <c r="T123" s="7"/>
      <c r="U123" s="7"/>
      <c r="V123" s="7"/>
      <c r="W123" s="7"/>
      <c r="X123" s="7"/>
      <c r="Y123" s="7"/>
      <c r="Z123" s="7"/>
    </row>
    <row r="124" spans="1:26" ht="14.55" customHeight="1">
      <c r="A124" s="97"/>
      <c r="B124" s="97"/>
      <c r="C124" s="165"/>
      <c r="D124" s="165"/>
      <c r="E124" s="165"/>
      <c r="F124" s="97"/>
      <c r="G124" s="28"/>
      <c r="H124" s="7"/>
      <c r="I124" s="7"/>
      <c r="J124" s="7"/>
      <c r="K124" s="7"/>
      <c r="L124" s="7"/>
      <c r="M124" s="7"/>
      <c r="N124" s="7"/>
      <c r="O124" s="7"/>
      <c r="P124" s="7"/>
      <c r="Q124" s="7"/>
      <c r="R124" s="7"/>
      <c r="S124" s="7"/>
      <c r="T124" s="7"/>
      <c r="U124" s="7"/>
      <c r="V124" s="7"/>
      <c r="W124" s="7"/>
      <c r="X124" s="7"/>
      <c r="Y124" s="7"/>
      <c r="Z124" s="7"/>
    </row>
    <row r="125" spans="1:26" ht="14.55" customHeight="1">
      <c r="A125" s="97"/>
      <c r="B125" s="97"/>
      <c r="C125" s="165"/>
      <c r="D125" s="165"/>
      <c r="E125" s="165"/>
      <c r="F125" s="97"/>
      <c r="G125" s="28"/>
      <c r="H125" s="7"/>
      <c r="I125" s="7"/>
      <c r="J125" s="7"/>
      <c r="K125" s="7"/>
      <c r="L125" s="7"/>
      <c r="M125" s="7"/>
      <c r="N125" s="7"/>
      <c r="O125" s="7"/>
      <c r="P125" s="7"/>
      <c r="Q125" s="7"/>
      <c r="R125" s="7"/>
      <c r="S125" s="7"/>
      <c r="T125" s="7"/>
      <c r="U125" s="7"/>
      <c r="V125" s="7"/>
      <c r="W125" s="7"/>
      <c r="X125" s="7"/>
      <c r="Y125" s="7"/>
      <c r="Z125" s="7"/>
    </row>
    <row r="126" spans="1:26" ht="14.55" customHeight="1">
      <c r="A126" s="97"/>
      <c r="B126" s="97"/>
      <c r="C126" s="165"/>
      <c r="D126" s="165"/>
      <c r="E126" s="165"/>
      <c r="F126" s="97"/>
      <c r="G126" s="28"/>
      <c r="H126" s="7"/>
      <c r="I126" s="7"/>
      <c r="J126" s="7"/>
      <c r="K126" s="7"/>
      <c r="L126" s="7"/>
      <c r="M126" s="7"/>
      <c r="N126" s="7"/>
      <c r="O126" s="7"/>
      <c r="P126" s="7"/>
      <c r="Q126" s="7"/>
      <c r="R126" s="7"/>
      <c r="S126" s="7"/>
      <c r="T126" s="7"/>
      <c r="U126" s="7"/>
      <c r="V126" s="7"/>
      <c r="W126" s="7"/>
      <c r="X126" s="7"/>
      <c r="Y126" s="7"/>
      <c r="Z126" s="7"/>
    </row>
    <row r="127" spans="1:26" ht="14.55" customHeight="1">
      <c r="A127" s="97"/>
      <c r="B127" s="97"/>
      <c r="C127" s="165"/>
      <c r="D127" s="165"/>
      <c r="E127" s="165"/>
      <c r="F127" s="97"/>
      <c r="G127" s="28"/>
      <c r="H127" s="7"/>
      <c r="I127" s="7"/>
      <c r="J127" s="7"/>
      <c r="K127" s="7"/>
      <c r="L127" s="7"/>
      <c r="M127" s="7"/>
      <c r="N127" s="7"/>
      <c r="O127" s="7"/>
      <c r="P127" s="7"/>
      <c r="Q127" s="7"/>
      <c r="R127" s="7"/>
      <c r="S127" s="7"/>
      <c r="T127" s="7"/>
      <c r="U127" s="7"/>
      <c r="V127" s="7"/>
      <c r="W127" s="7"/>
      <c r="X127" s="7"/>
      <c r="Y127" s="7"/>
      <c r="Z127" s="7"/>
    </row>
    <row r="128" spans="1:26" ht="14.55" customHeight="1">
      <c r="A128" s="97"/>
      <c r="B128" s="97"/>
      <c r="C128" s="165"/>
      <c r="D128" s="165"/>
      <c r="E128" s="165"/>
      <c r="F128" s="97"/>
      <c r="G128" s="28"/>
      <c r="H128" s="7"/>
      <c r="I128" s="7"/>
      <c r="J128" s="7"/>
      <c r="K128" s="7"/>
      <c r="L128" s="7"/>
      <c r="M128" s="7"/>
      <c r="N128" s="7"/>
      <c r="O128" s="7"/>
      <c r="P128" s="7"/>
      <c r="Q128" s="7"/>
      <c r="R128" s="7"/>
      <c r="S128" s="7"/>
      <c r="T128" s="7"/>
      <c r="U128" s="7"/>
      <c r="V128" s="7"/>
      <c r="W128" s="7"/>
      <c r="X128" s="7"/>
      <c r="Y128" s="7"/>
      <c r="Z128" s="7"/>
    </row>
    <row r="129" spans="1:26" ht="14.55" customHeight="1">
      <c r="A129" s="97"/>
      <c r="B129" s="97"/>
      <c r="C129" s="165"/>
      <c r="D129" s="165"/>
      <c r="E129" s="165"/>
      <c r="F129" s="97"/>
      <c r="G129" s="28"/>
      <c r="H129" s="7"/>
      <c r="I129" s="7"/>
      <c r="J129" s="7"/>
      <c r="K129" s="7"/>
      <c r="L129" s="7"/>
      <c r="M129" s="7"/>
      <c r="N129" s="7"/>
      <c r="O129" s="7"/>
      <c r="P129" s="7"/>
      <c r="Q129" s="7"/>
      <c r="R129" s="7"/>
      <c r="S129" s="7"/>
      <c r="T129" s="7"/>
      <c r="U129" s="7"/>
      <c r="V129" s="7"/>
      <c r="W129" s="7"/>
      <c r="X129" s="7"/>
      <c r="Y129" s="7"/>
      <c r="Z129" s="7"/>
    </row>
    <row r="130" spans="1:26" ht="14.55" customHeight="1">
      <c r="A130" s="97"/>
      <c r="B130" s="97"/>
      <c r="C130" s="165"/>
      <c r="D130" s="165"/>
      <c r="E130" s="165"/>
      <c r="F130" s="97"/>
      <c r="G130" s="28"/>
      <c r="H130" s="7"/>
      <c r="I130" s="7"/>
      <c r="J130" s="7"/>
      <c r="K130" s="7"/>
      <c r="L130" s="7"/>
      <c r="M130" s="7"/>
      <c r="N130" s="7"/>
      <c r="O130" s="7"/>
      <c r="P130" s="7"/>
      <c r="Q130" s="7"/>
      <c r="R130" s="7"/>
      <c r="S130" s="7"/>
      <c r="T130" s="7"/>
      <c r="U130" s="7"/>
      <c r="V130" s="7"/>
      <c r="W130" s="7"/>
      <c r="X130" s="7"/>
      <c r="Y130" s="7"/>
      <c r="Z130" s="7"/>
    </row>
    <row r="131" spans="1:26" ht="14.55" customHeight="1">
      <c r="A131" s="97"/>
      <c r="B131" s="97"/>
      <c r="C131" s="165"/>
      <c r="D131" s="165"/>
      <c r="E131" s="165"/>
      <c r="F131" s="97"/>
      <c r="G131" s="28"/>
      <c r="H131" s="7"/>
      <c r="I131" s="7"/>
      <c r="J131" s="7"/>
      <c r="K131" s="7"/>
      <c r="L131" s="7"/>
      <c r="M131" s="7"/>
      <c r="N131" s="7"/>
      <c r="O131" s="7"/>
      <c r="P131" s="7"/>
      <c r="Q131" s="7"/>
      <c r="R131" s="7"/>
      <c r="S131" s="7"/>
      <c r="T131" s="7"/>
      <c r="U131" s="7"/>
      <c r="V131" s="7"/>
      <c r="W131" s="7"/>
      <c r="X131" s="7"/>
      <c r="Y131" s="7"/>
      <c r="Z131" s="7"/>
    </row>
    <row r="132" spans="1:26" ht="14.55" customHeight="1">
      <c r="A132" s="97"/>
      <c r="B132" s="97"/>
      <c r="C132" s="165"/>
      <c r="D132" s="165"/>
      <c r="E132" s="165"/>
      <c r="F132" s="97"/>
      <c r="G132" s="28"/>
      <c r="H132" s="7"/>
      <c r="I132" s="7"/>
      <c r="J132" s="7"/>
      <c r="K132" s="7"/>
      <c r="L132" s="7"/>
      <c r="M132" s="7"/>
      <c r="N132" s="7"/>
      <c r="O132" s="7"/>
      <c r="P132" s="7"/>
      <c r="Q132" s="7"/>
      <c r="R132" s="7"/>
      <c r="S132" s="7"/>
      <c r="T132" s="7"/>
      <c r="U132" s="7"/>
      <c r="V132" s="7"/>
      <c r="W132" s="7"/>
      <c r="X132" s="7"/>
      <c r="Y132" s="7"/>
      <c r="Z132" s="7"/>
    </row>
    <row r="133" spans="1:26" ht="14.55" customHeight="1">
      <c r="A133" s="97"/>
      <c r="B133" s="97"/>
      <c r="C133" s="165"/>
      <c r="D133" s="165"/>
      <c r="E133" s="165"/>
      <c r="F133" s="97"/>
      <c r="G133" s="28"/>
      <c r="H133" s="7"/>
      <c r="I133" s="7"/>
      <c r="J133" s="7"/>
      <c r="K133" s="7"/>
      <c r="L133" s="7"/>
      <c r="M133" s="7"/>
      <c r="N133" s="7"/>
      <c r="O133" s="7"/>
      <c r="P133" s="7"/>
      <c r="Q133" s="7"/>
      <c r="R133" s="7"/>
      <c r="S133" s="7"/>
      <c r="T133" s="7"/>
      <c r="U133" s="7"/>
      <c r="V133" s="7"/>
      <c r="W133" s="7"/>
      <c r="X133" s="7"/>
      <c r="Y133" s="7"/>
      <c r="Z133" s="7"/>
    </row>
    <row r="134" spans="1:26" ht="14.55" customHeight="1">
      <c r="A134" s="97"/>
      <c r="B134" s="97"/>
      <c r="C134" s="165"/>
      <c r="D134" s="165"/>
      <c r="E134" s="165"/>
      <c r="F134" s="97"/>
      <c r="G134" s="28"/>
      <c r="H134" s="7"/>
      <c r="I134" s="7"/>
      <c r="J134" s="7"/>
      <c r="K134" s="7"/>
      <c r="L134" s="7"/>
      <c r="M134" s="7"/>
      <c r="N134" s="7"/>
      <c r="O134" s="7"/>
      <c r="P134" s="7"/>
      <c r="Q134" s="7"/>
      <c r="R134" s="7"/>
      <c r="S134" s="7"/>
      <c r="T134" s="7"/>
      <c r="U134" s="7"/>
      <c r="V134" s="7"/>
      <c r="W134" s="7"/>
      <c r="X134" s="7"/>
      <c r="Y134" s="7"/>
      <c r="Z134" s="7"/>
    </row>
    <row r="135" spans="1:26" ht="14.55" customHeight="1">
      <c r="A135" s="97"/>
      <c r="B135" s="97"/>
      <c r="C135" s="165"/>
      <c r="D135" s="165"/>
      <c r="E135" s="165"/>
      <c r="F135" s="97"/>
      <c r="G135" s="28"/>
      <c r="H135" s="7"/>
      <c r="I135" s="7"/>
      <c r="J135" s="7"/>
      <c r="K135" s="7"/>
      <c r="L135" s="7"/>
      <c r="M135" s="7"/>
      <c r="N135" s="7"/>
      <c r="O135" s="7"/>
      <c r="P135" s="7"/>
      <c r="Q135" s="7"/>
      <c r="R135" s="7"/>
      <c r="S135" s="7"/>
      <c r="T135" s="7"/>
      <c r="U135" s="7"/>
      <c r="V135" s="7"/>
      <c r="W135" s="7"/>
      <c r="X135" s="7"/>
      <c r="Y135" s="7"/>
      <c r="Z135" s="7"/>
    </row>
    <row r="136" spans="1:26" ht="14.55" customHeight="1">
      <c r="A136" s="97"/>
      <c r="B136" s="97"/>
      <c r="C136" s="165"/>
      <c r="D136" s="165"/>
      <c r="E136" s="165"/>
      <c r="F136" s="97"/>
      <c r="G136" s="28"/>
      <c r="H136" s="7"/>
      <c r="I136" s="7"/>
      <c r="J136" s="7"/>
      <c r="K136" s="7"/>
      <c r="L136" s="7"/>
      <c r="M136" s="7"/>
      <c r="N136" s="7"/>
      <c r="O136" s="7"/>
      <c r="P136" s="7"/>
      <c r="Q136" s="7"/>
      <c r="R136" s="7"/>
      <c r="S136" s="7"/>
      <c r="T136" s="7"/>
      <c r="U136" s="7"/>
      <c r="V136" s="7"/>
      <c r="W136" s="7"/>
      <c r="X136" s="7"/>
      <c r="Y136" s="7"/>
      <c r="Z136" s="7"/>
    </row>
    <row r="137" spans="1:26" ht="14.55" customHeight="1">
      <c r="A137" s="97"/>
      <c r="B137" s="97"/>
      <c r="C137" s="165"/>
      <c r="D137" s="165"/>
      <c r="E137" s="165"/>
      <c r="F137" s="97"/>
      <c r="G137" s="28"/>
      <c r="H137" s="7"/>
      <c r="I137" s="7"/>
      <c r="J137" s="7"/>
      <c r="K137" s="7"/>
      <c r="L137" s="7"/>
      <c r="M137" s="7"/>
      <c r="N137" s="7"/>
      <c r="O137" s="7"/>
      <c r="P137" s="7"/>
      <c r="Q137" s="7"/>
      <c r="R137" s="7"/>
      <c r="S137" s="7"/>
      <c r="T137" s="7"/>
      <c r="U137" s="7"/>
      <c r="V137" s="7"/>
      <c r="W137" s="7"/>
      <c r="X137" s="7"/>
      <c r="Y137" s="7"/>
      <c r="Z137" s="7"/>
    </row>
    <row r="138" spans="1:26" ht="14.55" customHeight="1">
      <c r="A138" s="97"/>
      <c r="B138" s="97"/>
      <c r="C138" s="165"/>
      <c r="D138" s="165"/>
      <c r="E138" s="165"/>
      <c r="F138" s="97"/>
      <c r="G138" s="28"/>
      <c r="H138" s="7"/>
      <c r="I138" s="7"/>
      <c r="J138" s="7"/>
      <c r="K138" s="7"/>
      <c r="L138" s="7"/>
      <c r="M138" s="7"/>
      <c r="N138" s="7"/>
      <c r="O138" s="7"/>
      <c r="P138" s="7"/>
      <c r="Q138" s="7"/>
      <c r="R138" s="7"/>
      <c r="S138" s="7"/>
      <c r="T138" s="7"/>
      <c r="U138" s="7"/>
      <c r="V138" s="7"/>
      <c r="W138" s="7"/>
      <c r="X138" s="7"/>
      <c r="Y138" s="7"/>
      <c r="Z138" s="7"/>
    </row>
    <row r="139" spans="1:26" ht="14.55" customHeight="1">
      <c r="A139" s="97"/>
      <c r="B139" s="97"/>
      <c r="C139" s="165"/>
      <c r="D139" s="165"/>
      <c r="E139" s="165"/>
      <c r="F139" s="97"/>
      <c r="G139" s="28"/>
      <c r="H139" s="7"/>
      <c r="I139" s="7"/>
      <c r="J139" s="7"/>
      <c r="K139" s="7"/>
      <c r="L139" s="7"/>
      <c r="M139" s="7"/>
      <c r="N139" s="7"/>
      <c r="O139" s="7"/>
      <c r="P139" s="7"/>
      <c r="Q139" s="7"/>
      <c r="R139" s="7"/>
      <c r="S139" s="7"/>
      <c r="T139" s="7"/>
      <c r="U139" s="7"/>
      <c r="V139" s="7"/>
      <c r="W139" s="7"/>
      <c r="X139" s="7"/>
      <c r="Y139" s="7"/>
      <c r="Z139" s="7"/>
    </row>
    <row r="140" spans="1:26" ht="14.55" customHeight="1">
      <c r="A140" s="97"/>
      <c r="B140" s="97"/>
      <c r="C140" s="165"/>
      <c r="D140" s="165"/>
      <c r="E140" s="165"/>
      <c r="F140" s="97"/>
      <c r="G140" s="28"/>
      <c r="H140" s="7"/>
      <c r="I140" s="7"/>
      <c r="J140" s="7"/>
      <c r="K140" s="7"/>
      <c r="L140" s="7"/>
      <c r="M140" s="7"/>
      <c r="N140" s="7"/>
      <c r="O140" s="7"/>
      <c r="P140" s="7"/>
      <c r="Q140" s="7"/>
      <c r="R140" s="7"/>
      <c r="S140" s="7"/>
      <c r="T140" s="7"/>
      <c r="U140" s="7"/>
      <c r="V140" s="7"/>
      <c r="W140" s="7"/>
      <c r="X140" s="7"/>
      <c r="Y140" s="7"/>
      <c r="Z140" s="7"/>
    </row>
    <row r="141" spans="1:26" ht="14.55" customHeight="1">
      <c r="A141" s="97"/>
      <c r="B141" s="97"/>
      <c r="C141" s="165"/>
      <c r="D141" s="165"/>
      <c r="E141" s="165"/>
      <c r="F141" s="97"/>
      <c r="G141" s="28"/>
      <c r="H141" s="7"/>
      <c r="I141" s="7"/>
      <c r="J141" s="7"/>
      <c r="K141" s="7"/>
      <c r="L141" s="7"/>
      <c r="M141" s="7"/>
      <c r="N141" s="7"/>
      <c r="O141" s="7"/>
      <c r="P141" s="7"/>
      <c r="Q141" s="7"/>
      <c r="R141" s="7"/>
      <c r="S141" s="7"/>
      <c r="T141" s="7"/>
      <c r="U141" s="7"/>
      <c r="V141" s="7"/>
      <c r="W141" s="7"/>
      <c r="X141" s="7"/>
      <c r="Y141" s="7"/>
      <c r="Z141" s="7"/>
    </row>
    <row r="142" spans="1:26" ht="14.55" customHeight="1">
      <c r="A142" s="97"/>
      <c r="B142" s="97"/>
      <c r="C142" s="165"/>
      <c r="D142" s="165"/>
      <c r="E142" s="165"/>
      <c r="F142" s="97"/>
      <c r="G142" s="28"/>
      <c r="H142" s="7"/>
      <c r="I142" s="7"/>
      <c r="J142" s="7"/>
      <c r="K142" s="7"/>
      <c r="L142" s="7"/>
      <c r="M142" s="7"/>
      <c r="N142" s="7"/>
      <c r="O142" s="7"/>
      <c r="P142" s="7"/>
      <c r="Q142" s="7"/>
      <c r="R142" s="7"/>
      <c r="S142" s="7"/>
      <c r="T142" s="7"/>
      <c r="U142" s="7"/>
      <c r="V142" s="7"/>
      <c r="W142" s="7"/>
      <c r="X142" s="7"/>
      <c r="Y142" s="7"/>
      <c r="Z142" s="7"/>
    </row>
    <row r="143" spans="1:26" ht="14.55" customHeight="1">
      <c r="A143" s="97"/>
      <c r="B143" s="97"/>
      <c r="C143" s="165"/>
      <c r="D143" s="165"/>
      <c r="E143" s="165"/>
      <c r="F143" s="97"/>
      <c r="G143" s="28"/>
      <c r="H143" s="7"/>
      <c r="I143" s="7"/>
      <c r="J143" s="7"/>
      <c r="K143" s="7"/>
      <c r="L143" s="7"/>
      <c r="M143" s="7"/>
      <c r="N143" s="7"/>
      <c r="O143" s="7"/>
      <c r="P143" s="7"/>
      <c r="Q143" s="7"/>
      <c r="R143" s="7"/>
      <c r="S143" s="7"/>
      <c r="T143" s="7"/>
      <c r="U143" s="7"/>
      <c r="V143" s="7"/>
      <c r="W143" s="7"/>
      <c r="X143" s="7"/>
      <c r="Y143" s="7"/>
      <c r="Z143" s="7"/>
    </row>
    <row r="144" spans="1:26" ht="14.55" customHeight="1">
      <c r="A144" s="97"/>
      <c r="B144" s="97"/>
      <c r="C144" s="165"/>
      <c r="D144" s="165"/>
      <c r="E144" s="165"/>
      <c r="F144" s="97"/>
      <c r="G144" s="28"/>
      <c r="H144" s="7"/>
      <c r="I144" s="7"/>
      <c r="J144" s="7"/>
      <c r="K144" s="7"/>
      <c r="L144" s="7"/>
      <c r="M144" s="7"/>
      <c r="N144" s="7"/>
      <c r="O144" s="7"/>
      <c r="P144" s="7"/>
      <c r="Q144" s="7"/>
      <c r="R144" s="7"/>
      <c r="S144" s="7"/>
      <c r="T144" s="7"/>
      <c r="U144" s="7"/>
      <c r="V144" s="7"/>
      <c r="W144" s="7"/>
      <c r="X144" s="7"/>
      <c r="Y144" s="7"/>
      <c r="Z144" s="7"/>
    </row>
    <row r="145" spans="1:26" ht="14.55" customHeight="1">
      <c r="A145" s="97"/>
      <c r="B145" s="97"/>
      <c r="C145" s="165"/>
      <c r="D145" s="165"/>
      <c r="E145" s="165"/>
      <c r="F145" s="97"/>
      <c r="G145" s="28"/>
      <c r="H145" s="7"/>
      <c r="I145" s="7"/>
      <c r="J145" s="7"/>
      <c r="K145" s="7"/>
      <c r="L145" s="7"/>
      <c r="M145" s="7"/>
      <c r="N145" s="7"/>
      <c r="O145" s="7"/>
      <c r="P145" s="7"/>
      <c r="Q145" s="7"/>
      <c r="R145" s="7"/>
      <c r="S145" s="7"/>
      <c r="T145" s="7"/>
      <c r="U145" s="7"/>
      <c r="V145" s="7"/>
      <c r="W145" s="7"/>
      <c r="X145" s="7"/>
      <c r="Y145" s="7"/>
      <c r="Z145" s="7"/>
    </row>
    <row r="146" spans="1:26">
      <c r="A146" s="97"/>
      <c r="B146" s="97"/>
      <c r="C146" s="165"/>
      <c r="D146" s="165"/>
      <c r="E146" s="165"/>
      <c r="F146" s="97"/>
    </row>
    <row r="147" spans="1:26">
      <c r="A147" s="97"/>
      <c r="B147" s="97"/>
      <c r="C147" s="165"/>
      <c r="D147" s="165"/>
      <c r="E147" s="165"/>
      <c r="F147" s="97"/>
    </row>
    <row r="148" spans="1:26">
      <c r="A148" s="97"/>
      <c r="B148" s="97"/>
      <c r="C148" s="165"/>
      <c r="D148" s="165"/>
      <c r="E148" s="165"/>
      <c r="F148" s="97"/>
    </row>
    <row r="149" spans="1:26">
      <c r="A149" s="97"/>
      <c r="B149" s="97"/>
      <c r="C149" s="165"/>
      <c r="D149" s="165"/>
      <c r="E149" s="165"/>
      <c r="F149" s="97"/>
    </row>
    <row r="150" spans="1:26">
      <c r="A150" s="97"/>
      <c r="B150" s="97"/>
      <c r="C150" s="165"/>
      <c r="D150" s="165"/>
      <c r="E150" s="165"/>
      <c r="F150" s="97"/>
    </row>
    <row r="151" spans="1:26">
      <c r="A151" s="97"/>
      <c r="B151" s="97"/>
      <c r="C151" s="165"/>
      <c r="D151" s="165"/>
      <c r="E151" s="165"/>
      <c r="F151" s="97"/>
    </row>
    <row r="152" spans="1:26">
      <c r="A152" s="97"/>
      <c r="B152" s="97"/>
      <c r="C152" s="165"/>
      <c r="D152" s="165"/>
      <c r="E152" s="165"/>
      <c r="F152" s="97"/>
    </row>
    <row r="153" spans="1:26">
      <c r="A153" s="97"/>
      <c r="B153" s="97"/>
      <c r="C153" s="165"/>
      <c r="D153" s="165"/>
      <c r="E153" s="165"/>
      <c r="F153" s="97"/>
    </row>
    <row r="154" spans="1:26">
      <c r="A154" s="97"/>
      <c r="B154" s="97"/>
      <c r="C154" s="165"/>
      <c r="D154" s="165"/>
      <c r="E154" s="165"/>
      <c r="F154" s="97"/>
    </row>
    <row r="155" spans="1:26">
      <c r="A155" s="97"/>
      <c r="B155" s="97"/>
      <c r="C155" s="165"/>
      <c r="D155" s="165"/>
      <c r="E155" s="165"/>
      <c r="F155" s="97"/>
    </row>
    <row r="156" spans="1:26">
      <c r="A156" s="97"/>
      <c r="B156" s="97"/>
      <c r="C156" s="165"/>
      <c r="D156" s="165"/>
      <c r="E156" s="165"/>
      <c r="F156" s="97"/>
    </row>
    <row r="157" spans="1:26">
      <c r="A157" s="97"/>
      <c r="B157" s="97"/>
      <c r="C157" s="165"/>
      <c r="D157" s="165"/>
      <c r="E157" s="165"/>
      <c r="F157" s="97"/>
    </row>
    <row r="158" spans="1:26">
      <c r="A158" s="97"/>
      <c r="B158" s="97"/>
      <c r="C158" s="165"/>
      <c r="D158" s="165"/>
      <c r="E158" s="165"/>
      <c r="F158" s="97"/>
    </row>
    <row r="159" spans="1:26">
      <c r="A159" s="97"/>
      <c r="B159" s="97"/>
      <c r="C159" s="165"/>
      <c r="D159" s="165"/>
      <c r="E159" s="165"/>
      <c r="F159" s="97"/>
    </row>
    <row r="160" spans="1:26">
      <c r="A160" s="97"/>
      <c r="B160" s="97"/>
      <c r="C160" s="165"/>
      <c r="D160" s="165"/>
      <c r="E160" s="165"/>
      <c r="F160" s="97"/>
    </row>
    <row r="161" spans="1:6">
      <c r="A161" s="97"/>
      <c r="B161" s="97"/>
      <c r="C161" s="165"/>
      <c r="D161" s="165"/>
      <c r="E161" s="165"/>
      <c r="F161" s="97"/>
    </row>
    <row r="162" spans="1:6">
      <c r="A162" s="97"/>
      <c r="B162" s="97"/>
      <c r="C162" s="165"/>
      <c r="D162" s="165"/>
      <c r="E162" s="165"/>
      <c r="F162" s="97"/>
    </row>
    <row r="163" spans="1:6">
      <c r="A163" s="97"/>
      <c r="B163" s="97"/>
      <c r="C163" s="165"/>
      <c r="D163" s="165"/>
      <c r="E163" s="165"/>
      <c r="F163" s="97"/>
    </row>
    <row r="164" spans="1:6">
      <c r="A164" s="97"/>
      <c r="B164" s="97"/>
      <c r="C164" s="165"/>
      <c r="D164" s="165"/>
      <c r="E164" s="165"/>
      <c r="F164" s="97"/>
    </row>
    <row r="165" spans="1:6">
      <c r="A165" s="97"/>
      <c r="B165" s="97"/>
      <c r="C165" s="165"/>
      <c r="D165" s="165"/>
      <c r="E165" s="165"/>
      <c r="F165" s="97"/>
    </row>
    <row r="166" spans="1:6">
      <c r="A166" s="97"/>
      <c r="B166" s="97"/>
      <c r="C166" s="165"/>
      <c r="D166" s="165"/>
      <c r="E166" s="165"/>
      <c r="F166" s="97"/>
    </row>
    <row r="167" spans="1:6">
      <c r="A167" s="97"/>
      <c r="B167" s="97"/>
      <c r="C167" s="165"/>
      <c r="D167" s="165"/>
      <c r="E167" s="165"/>
      <c r="F167" s="97"/>
    </row>
    <row r="168" spans="1:6">
      <c r="A168" s="97"/>
      <c r="B168" s="97"/>
      <c r="C168" s="165"/>
      <c r="D168" s="165"/>
      <c r="E168" s="165"/>
      <c r="F168" s="97"/>
    </row>
    <row r="169" spans="1:6">
      <c r="A169" s="97"/>
      <c r="B169" s="97"/>
      <c r="C169" s="165"/>
      <c r="D169" s="165"/>
      <c r="E169" s="165"/>
      <c r="F169" s="97"/>
    </row>
    <row r="170" spans="1:6">
      <c r="A170" s="97"/>
      <c r="B170" s="97"/>
      <c r="C170" s="165"/>
      <c r="D170" s="165"/>
      <c r="E170" s="165"/>
      <c r="F170" s="97"/>
    </row>
    <row r="171" spans="1:6">
      <c r="A171" s="97"/>
      <c r="B171" s="97"/>
      <c r="C171" s="165"/>
      <c r="D171" s="165"/>
      <c r="E171" s="165"/>
      <c r="F171" s="97"/>
    </row>
    <row r="172" spans="1:6">
      <c r="A172" s="97"/>
      <c r="B172" s="97"/>
      <c r="C172" s="165"/>
      <c r="D172" s="165"/>
      <c r="E172" s="165"/>
      <c r="F172" s="97"/>
    </row>
    <row r="173" spans="1:6">
      <c r="A173" s="97"/>
      <c r="B173" s="97"/>
      <c r="C173" s="165"/>
      <c r="D173" s="165"/>
      <c r="E173" s="165"/>
      <c r="F173" s="97"/>
    </row>
    <row r="174" spans="1:6">
      <c r="A174" s="97"/>
      <c r="B174" s="97"/>
      <c r="C174" s="165"/>
      <c r="D174" s="165"/>
      <c r="E174" s="165"/>
      <c r="F174" s="97"/>
    </row>
    <row r="175" spans="1:6">
      <c r="A175" s="97"/>
      <c r="B175" s="97"/>
      <c r="C175" s="165"/>
      <c r="D175" s="165"/>
      <c r="E175" s="165"/>
      <c r="F175" s="97"/>
    </row>
    <row r="176" spans="1:6">
      <c r="A176" s="97"/>
      <c r="B176" s="97"/>
      <c r="C176" s="165"/>
      <c r="D176" s="165"/>
      <c r="E176" s="165"/>
      <c r="F176" s="97"/>
    </row>
    <row r="177" spans="1:6">
      <c r="A177" s="97"/>
      <c r="B177" s="97"/>
      <c r="C177" s="165"/>
      <c r="D177" s="165"/>
      <c r="E177" s="165"/>
      <c r="F177" s="97"/>
    </row>
    <row r="178" spans="1:6">
      <c r="A178" s="97"/>
      <c r="B178" s="97"/>
      <c r="C178" s="165"/>
      <c r="D178" s="165"/>
      <c r="E178" s="165"/>
      <c r="F178" s="97"/>
    </row>
    <row r="179" spans="1:6">
      <c r="A179" s="97"/>
      <c r="B179" s="97"/>
      <c r="C179" s="165"/>
      <c r="D179" s="165"/>
      <c r="E179" s="165"/>
      <c r="F179" s="97"/>
    </row>
    <row r="180" spans="1:6">
      <c r="A180" s="97"/>
      <c r="B180" s="97"/>
      <c r="C180" s="165"/>
      <c r="D180" s="165"/>
      <c r="E180" s="165"/>
      <c r="F180" s="97"/>
    </row>
    <row r="181" spans="1:6">
      <c r="A181" s="97"/>
      <c r="B181" s="97"/>
      <c r="C181" s="165"/>
      <c r="D181" s="165"/>
      <c r="E181" s="165"/>
      <c r="F181" s="97"/>
    </row>
    <row r="182" spans="1:6">
      <c r="A182" s="97"/>
      <c r="B182" s="97"/>
      <c r="C182" s="165"/>
      <c r="D182" s="165"/>
      <c r="E182" s="165"/>
      <c r="F182" s="97"/>
    </row>
    <row r="183" spans="1:6">
      <c r="A183" s="97"/>
      <c r="B183" s="97"/>
      <c r="C183" s="165"/>
      <c r="D183" s="165"/>
      <c r="E183" s="165"/>
      <c r="F183" s="97"/>
    </row>
    <row r="184" spans="1:6">
      <c r="A184" s="97"/>
      <c r="B184" s="97"/>
      <c r="C184" s="165"/>
      <c r="D184" s="165"/>
      <c r="E184" s="165"/>
      <c r="F184" s="97"/>
    </row>
    <row r="185" spans="1:6">
      <c r="A185" s="97"/>
      <c r="B185" s="97"/>
      <c r="C185" s="165"/>
      <c r="D185" s="165"/>
      <c r="E185" s="165"/>
      <c r="F185" s="97"/>
    </row>
    <row r="186" spans="1:6">
      <c r="A186" s="97"/>
      <c r="B186" s="97"/>
      <c r="C186" s="165"/>
      <c r="D186" s="165"/>
      <c r="E186" s="165"/>
      <c r="F186" s="97"/>
    </row>
    <row r="187" spans="1:6">
      <c r="A187" s="97"/>
      <c r="B187" s="97"/>
      <c r="C187" s="165"/>
      <c r="D187" s="165"/>
      <c r="E187" s="165"/>
      <c r="F187" s="97"/>
    </row>
    <row r="188" spans="1:6">
      <c r="A188" s="97"/>
      <c r="B188" s="97"/>
      <c r="C188" s="165"/>
      <c r="D188" s="165"/>
      <c r="E188" s="165"/>
      <c r="F188" s="97"/>
    </row>
    <row r="189" spans="1:6">
      <c r="A189" s="97"/>
      <c r="B189" s="97"/>
      <c r="C189" s="165"/>
      <c r="D189" s="165"/>
      <c r="E189" s="165"/>
      <c r="F189" s="97"/>
    </row>
    <row r="190" spans="1:6">
      <c r="A190" s="97"/>
      <c r="B190" s="97"/>
      <c r="C190" s="165"/>
      <c r="D190" s="165"/>
      <c r="E190" s="165"/>
      <c r="F190" s="97"/>
    </row>
    <row r="191" spans="1:6">
      <c r="A191" s="97"/>
      <c r="B191" s="97"/>
      <c r="C191" s="165"/>
      <c r="D191" s="165"/>
      <c r="E191" s="165"/>
      <c r="F191" s="97"/>
    </row>
    <row r="192" spans="1:6">
      <c r="A192" s="97"/>
      <c r="B192" s="97"/>
      <c r="C192" s="165"/>
      <c r="D192" s="165"/>
      <c r="E192" s="165"/>
      <c r="F192" s="97"/>
    </row>
    <row r="193" spans="1:6">
      <c r="A193" s="97"/>
      <c r="B193" s="97"/>
      <c r="C193" s="165"/>
      <c r="D193" s="165"/>
      <c r="E193" s="165"/>
      <c r="F193" s="97"/>
    </row>
    <row r="194" spans="1:6">
      <c r="A194" s="97"/>
      <c r="B194" s="97"/>
      <c r="C194" s="165"/>
      <c r="D194" s="165"/>
      <c r="E194" s="165"/>
      <c r="F194" s="97"/>
    </row>
    <row r="195" spans="1:6">
      <c r="A195" s="97"/>
      <c r="B195" s="97"/>
      <c r="C195" s="165"/>
      <c r="D195" s="165"/>
      <c r="E195" s="165"/>
      <c r="F195" s="97"/>
    </row>
    <row r="196" spans="1:6">
      <c r="A196" s="97"/>
      <c r="B196" s="97"/>
      <c r="C196" s="165"/>
      <c r="D196" s="165"/>
      <c r="E196" s="165"/>
      <c r="F196" s="97"/>
    </row>
    <row r="197" spans="1:6">
      <c r="A197" s="97"/>
      <c r="B197" s="97"/>
      <c r="C197" s="165"/>
      <c r="D197" s="165"/>
      <c r="E197" s="165"/>
      <c r="F197" s="97"/>
    </row>
    <row r="198" spans="1:6">
      <c r="A198" s="97"/>
      <c r="B198" s="97"/>
      <c r="C198" s="165"/>
      <c r="D198" s="165"/>
      <c r="E198" s="165"/>
      <c r="F198" s="97"/>
    </row>
    <row r="199" spans="1:6">
      <c r="A199" s="97"/>
      <c r="B199" s="97"/>
      <c r="C199" s="165"/>
      <c r="D199" s="165"/>
      <c r="E199" s="165"/>
      <c r="F199" s="97"/>
    </row>
    <row r="200" spans="1:6">
      <c r="A200" s="97"/>
      <c r="B200" s="97"/>
      <c r="C200" s="165"/>
      <c r="D200" s="165"/>
      <c r="E200" s="165"/>
      <c r="F200" s="97"/>
    </row>
    <row r="201" spans="1:6">
      <c r="A201" s="97"/>
      <c r="B201" s="97"/>
      <c r="C201" s="165"/>
      <c r="D201" s="165"/>
      <c r="E201" s="165"/>
      <c r="F201" s="97"/>
    </row>
    <row r="202" spans="1:6">
      <c r="A202" s="97"/>
      <c r="B202" s="97"/>
      <c r="C202" s="165"/>
      <c r="D202" s="165"/>
      <c r="E202" s="165"/>
      <c r="F202" s="97"/>
    </row>
    <row r="203" spans="1:6">
      <c r="A203" s="97"/>
      <c r="B203" s="97"/>
      <c r="C203" s="165"/>
      <c r="D203" s="165"/>
      <c r="E203" s="165"/>
      <c r="F203" s="97"/>
    </row>
    <row r="204" spans="1:6">
      <c r="A204" s="97"/>
      <c r="B204" s="97"/>
      <c r="C204" s="165"/>
      <c r="D204" s="165"/>
      <c r="E204" s="165"/>
      <c r="F204" s="97"/>
    </row>
    <row r="205" spans="1:6">
      <c r="A205" s="97"/>
      <c r="B205" s="97"/>
      <c r="C205" s="165"/>
      <c r="D205" s="165"/>
      <c r="E205" s="165"/>
      <c r="F205" s="97"/>
    </row>
    <row r="206" spans="1:6">
      <c r="A206" s="97"/>
      <c r="B206" s="97"/>
      <c r="C206" s="165"/>
      <c r="D206" s="165"/>
      <c r="E206" s="165"/>
      <c r="F206" s="97"/>
    </row>
    <row r="207" spans="1:6">
      <c r="A207" s="97"/>
      <c r="B207" s="97"/>
      <c r="C207" s="165"/>
      <c r="D207" s="165"/>
      <c r="E207" s="165"/>
      <c r="F207" s="97"/>
    </row>
    <row r="208" spans="1:6">
      <c r="A208" s="97"/>
      <c r="B208" s="97"/>
      <c r="C208" s="165"/>
      <c r="D208" s="165"/>
      <c r="E208" s="165"/>
      <c r="F208" s="97"/>
    </row>
    <row r="209" spans="1:6">
      <c r="A209" s="97"/>
      <c r="B209" s="97"/>
      <c r="C209" s="165"/>
      <c r="D209" s="165"/>
      <c r="E209" s="165"/>
      <c r="F209" s="97"/>
    </row>
    <row r="210" spans="1:6">
      <c r="A210" s="97"/>
      <c r="B210" s="97"/>
      <c r="C210" s="165"/>
      <c r="D210" s="165"/>
      <c r="E210" s="165"/>
      <c r="F210" s="97"/>
    </row>
    <row r="211" spans="1:6">
      <c r="A211" s="97"/>
      <c r="B211" s="97"/>
      <c r="C211" s="165"/>
      <c r="D211" s="165"/>
      <c r="E211" s="165"/>
      <c r="F211" s="97"/>
    </row>
    <row r="212" spans="1:6">
      <c r="A212" s="97"/>
      <c r="B212" s="97"/>
      <c r="C212" s="165"/>
      <c r="D212" s="165"/>
      <c r="E212" s="165"/>
      <c r="F212" s="97"/>
    </row>
    <row r="213" spans="1:6">
      <c r="A213" s="97"/>
      <c r="B213" s="97"/>
      <c r="C213" s="165"/>
      <c r="D213" s="165"/>
      <c r="E213" s="165"/>
      <c r="F213" s="97"/>
    </row>
    <row r="214" spans="1:6">
      <c r="A214" s="97"/>
      <c r="B214" s="97"/>
      <c r="C214" s="165"/>
      <c r="D214" s="165"/>
      <c r="E214" s="165"/>
      <c r="F214" s="97"/>
    </row>
    <row r="215" spans="1:6">
      <c r="A215" s="97"/>
      <c r="B215" s="97"/>
      <c r="C215" s="165"/>
      <c r="D215" s="165"/>
      <c r="E215" s="165"/>
      <c r="F215" s="97"/>
    </row>
    <row r="216" spans="1:6">
      <c r="A216" s="97"/>
      <c r="B216" s="97"/>
      <c r="C216" s="165"/>
      <c r="D216" s="165"/>
      <c r="E216" s="165"/>
      <c r="F216" s="97"/>
    </row>
    <row r="217" spans="1:6">
      <c r="A217" s="97"/>
      <c r="B217" s="97"/>
      <c r="C217" s="165"/>
      <c r="D217" s="165"/>
      <c r="E217" s="165"/>
      <c r="F217" s="97"/>
    </row>
    <row r="218" spans="1:6">
      <c r="A218" s="97"/>
      <c r="B218" s="97"/>
      <c r="C218" s="165"/>
      <c r="D218" s="165"/>
      <c r="E218" s="165"/>
      <c r="F218" s="97"/>
    </row>
    <row r="219" spans="1:6">
      <c r="A219" s="97"/>
      <c r="B219" s="97"/>
      <c r="C219" s="165"/>
      <c r="D219" s="165"/>
      <c r="E219" s="165"/>
      <c r="F219" s="97"/>
    </row>
    <row r="220" spans="1:6">
      <c r="A220" s="97"/>
      <c r="B220" s="97"/>
      <c r="C220" s="165"/>
      <c r="D220" s="165"/>
      <c r="E220" s="165"/>
      <c r="F220" s="97"/>
    </row>
    <row r="221" spans="1:6">
      <c r="A221" s="97"/>
      <c r="B221" s="97"/>
      <c r="C221" s="165"/>
      <c r="D221" s="165"/>
      <c r="E221" s="165"/>
      <c r="F221" s="97"/>
    </row>
    <row r="222" spans="1:6">
      <c r="A222" s="97"/>
      <c r="B222" s="97"/>
      <c r="C222" s="165"/>
      <c r="D222" s="165"/>
      <c r="E222" s="165"/>
      <c r="F222" s="97"/>
    </row>
    <row r="223" spans="1:6">
      <c r="A223" s="97"/>
      <c r="B223" s="97"/>
      <c r="C223" s="165"/>
      <c r="D223" s="165"/>
      <c r="E223" s="165"/>
      <c r="F223" s="97"/>
    </row>
    <row r="224" spans="1:6">
      <c r="A224" s="97"/>
      <c r="B224" s="97"/>
      <c r="C224" s="165"/>
      <c r="D224" s="165"/>
      <c r="E224" s="165"/>
      <c r="F224" s="97"/>
    </row>
    <row r="225" spans="1:6">
      <c r="A225" s="97"/>
      <c r="B225" s="97"/>
      <c r="C225" s="165"/>
      <c r="D225" s="165"/>
      <c r="E225" s="165"/>
      <c r="F225" s="97"/>
    </row>
    <row r="226" spans="1:6">
      <c r="A226" s="97"/>
      <c r="B226" s="97"/>
      <c r="C226" s="165"/>
      <c r="D226" s="165"/>
      <c r="E226" s="165"/>
      <c r="F226" s="97"/>
    </row>
    <row r="227" spans="1:6">
      <c r="A227" s="97"/>
      <c r="B227" s="97"/>
      <c r="C227" s="165"/>
      <c r="D227" s="165"/>
      <c r="E227" s="165"/>
      <c r="F227" s="97"/>
    </row>
    <row r="228" spans="1:6">
      <c r="A228" s="97"/>
      <c r="B228" s="97"/>
      <c r="C228" s="165"/>
      <c r="D228" s="165"/>
      <c r="E228" s="165"/>
      <c r="F228" s="97"/>
    </row>
    <row r="229" spans="1:6">
      <c r="A229" s="97"/>
      <c r="B229" s="97"/>
      <c r="C229" s="165"/>
      <c r="D229" s="165"/>
      <c r="E229" s="165"/>
      <c r="F229" s="97"/>
    </row>
    <row r="230" spans="1:6">
      <c r="A230" s="97"/>
      <c r="B230" s="97"/>
      <c r="C230" s="165"/>
      <c r="D230" s="165"/>
      <c r="E230" s="165"/>
      <c r="F230" s="97"/>
    </row>
    <row r="231" spans="1:6">
      <c r="A231" s="97"/>
      <c r="B231" s="97"/>
      <c r="C231" s="165"/>
      <c r="D231" s="165"/>
      <c r="E231" s="165"/>
      <c r="F231" s="97"/>
    </row>
    <row r="232" spans="1:6">
      <c r="A232" s="97"/>
      <c r="B232" s="97"/>
      <c r="C232" s="165"/>
      <c r="D232" s="165"/>
      <c r="E232" s="165"/>
      <c r="F232" s="97"/>
    </row>
    <row r="233" spans="1:6">
      <c r="A233" s="97"/>
      <c r="B233" s="97"/>
      <c r="C233" s="165"/>
      <c r="D233" s="165"/>
      <c r="E233" s="165"/>
      <c r="F233" s="97"/>
    </row>
    <row r="234" spans="1:6">
      <c r="A234" s="97"/>
      <c r="B234" s="97"/>
      <c r="C234" s="165"/>
      <c r="D234" s="165"/>
      <c r="E234" s="165"/>
      <c r="F234" s="97"/>
    </row>
    <row r="235" spans="1:6">
      <c r="A235" s="97"/>
      <c r="B235" s="97"/>
      <c r="C235" s="165"/>
      <c r="D235" s="165"/>
      <c r="E235" s="165"/>
      <c r="F235" s="97"/>
    </row>
    <row r="236" spans="1:6">
      <c r="A236" s="97"/>
      <c r="B236" s="97"/>
      <c r="C236" s="165"/>
      <c r="D236" s="165"/>
      <c r="E236" s="165"/>
      <c r="F236" s="97"/>
    </row>
    <row r="237" spans="1:6">
      <c r="A237" s="97"/>
      <c r="B237" s="97"/>
      <c r="C237" s="165"/>
      <c r="D237" s="165"/>
      <c r="E237" s="165"/>
      <c r="F237" s="97"/>
    </row>
    <row r="238" spans="1:6">
      <c r="A238" s="97"/>
      <c r="B238" s="97"/>
      <c r="C238" s="165"/>
      <c r="D238" s="165"/>
      <c r="E238" s="165"/>
      <c r="F238" s="97"/>
    </row>
    <row r="239" spans="1:6">
      <c r="A239" s="97"/>
      <c r="B239" s="97"/>
      <c r="C239" s="165"/>
      <c r="D239" s="165"/>
      <c r="E239" s="165"/>
      <c r="F239" s="97"/>
    </row>
  </sheetData>
  <mergeCells count="1">
    <mergeCell ref="A1:F1"/>
  </mergeCells>
  <hyperlinks>
    <hyperlink ref="A2" location="'List of sheets and keys'!G5" display="Sheet index" xr:uid="{E9ADE292-0AB2-4185-A40A-7A798D31FB1F}"/>
  </hyperlink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ED7D31"/>
    <outlinePr summaryBelow="0" summaryRight="0"/>
  </sheetPr>
  <dimension ref="A1:M20"/>
  <sheetViews>
    <sheetView workbookViewId="0">
      <selection activeCell="A2" sqref="A2"/>
    </sheetView>
  </sheetViews>
  <sheetFormatPr defaultColWidth="10.88671875" defaultRowHeight="14.4"/>
  <cols>
    <col min="1" max="2" width="10.88671875" style="101"/>
    <col min="3" max="6" width="10.88671875" style="168"/>
    <col min="8" max="8" width="10.88671875" style="101"/>
    <col min="9" max="12" width="10.88671875" style="153"/>
  </cols>
  <sheetData>
    <row r="1" spans="1:13" ht="133.05000000000001" customHeight="1">
      <c r="A1" s="362" t="s">
        <v>718</v>
      </c>
      <c r="B1" s="349"/>
      <c r="C1" s="349"/>
      <c r="D1" s="349"/>
      <c r="E1" s="349"/>
      <c r="F1" s="350"/>
      <c r="G1" s="29"/>
      <c r="H1" s="151"/>
      <c r="J1" s="69"/>
      <c r="K1" s="69"/>
      <c r="L1" s="69"/>
      <c r="M1" s="7"/>
    </row>
    <row r="2" spans="1:13" ht="14.55" customHeight="1">
      <c r="A2" s="339" t="s">
        <v>1060</v>
      </c>
      <c r="B2" s="97"/>
      <c r="C2" s="165"/>
      <c r="D2" s="165"/>
      <c r="E2" s="165"/>
      <c r="F2" s="165"/>
      <c r="G2" s="7"/>
      <c r="H2" s="97"/>
      <c r="I2" s="69"/>
      <c r="J2" s="69"/>
      <c r="K2" s="69"/>
      <c r="L2" s="69"/>
      <c r="M2" s="7"/>
    </row>
    <row r="3" spans="1:13" ht="39.6" customHeight="1">
      <c r="A3" s="98"/>
      <c r="B3" s="99"/>
      <c r="C3" s="207"/>
      <c r="D3" s="207"/>
      <c r="E3" s="207"/>
      <c r="F3" s="207"/>
      <c r="G3" s="37" t="s">
        <v>230</v>
      </c>
      <c r="H3" s="99" t="s">
        <v>322</v>
      </c>
      <c r="I3" s="193" t="s">
        <v>254</v>
      </c>
      <c r="J3" s="193" t="s">
        <v>274</v>
      </c>
      <c r="K3" s="193" t="s">
        <v>274</v>
      </c>
      <c r="L3" s="193" t="s">
        <v>274</v>
      </c>
      <c r="M3" s="8"/>
    </row>
    <row r="4" spans="1:13" ht="70.8" customHeight="1">
      <c r="A4" s="100" t="s">
        <v>698</v>
      </c>
      <c r="B4" s="100" t="s">
        <v>140</v>
      </c>
      <c r="C4" s="167" t="s">
        <v>208</v>
      </c>
      <c r="D4" s="167" t="s">
        <v>168</v>
      </c>
      <c r="E4" s="167" t="s">
        <v>101</v>
      </c>
      <c r="F4" s="167" t="s">
        <v>206</v>
      </c>
      <c r="G4" s="25" t="s">
        <v>754</v>
      </c>
      <c r="H4" s="100" t="s">
        <v>275</v>
      </c>
      <c r="I4" s="152" t="s">
        <v>323</v>
      </c>
      <c r="J4" s="152" t="s">
        <v>324</v>
      </c>
      <c r="K4" s="152" t="s">
        <v>325</v>
      </c>
      <c r="L4" s="152" t="s">
        <v>326</v>
      </c>
      <c r="M4" s="51"/>
    </row>
    <row r="5" spans="1:13" ht="14.55" customHeight="1">
      <c r="A5" s="97" t="s">
        <v>729</v>
      </c>
      <c r="B5" s="97" t="s">
        <v>321</v>
      </c>
      <c r="C5" s="165">
        <v>2020</v>
      </c>
      <c r="D5" s="171">
        <v>2</v>
      </c>
      <c r="E5" s="171">
        <v>1</v>
      </c>
      <c r="F5" s="171">
        <v>1</v>
      </c>
      <c r="G5" s="50">
        <v>41260</v>
      </c>
      <c r="H5" s="97"/>
      <c r="I5" s="69"/>
      <c r="J5" s="69"/>
      <c r="K5" s="69"/>
      <c r="L5" s="69"/>
      <c r="M5" s="7"/>
    </row>
    <row r="6" spans="1:13" ht="14.55" customHeight="1">
      <c r="A6" s="97" t="s">
        <v>729</v>
      </c>
      <c r="B6" s="97" t="s">
        <v>321</v>
      </c>
      <c r="C6" s="165">
        <v>2020</v>
      </c>
      <c r="D6" s="171">
        <v>2</v>
      </c>
      <c r="E6" s="171">
        <v>1</v>
      </c>
      <c r="F6" s="171">
        <v>1</v>
      </c>
      <c r="G6" s="50">
        <v>41260</v>
      </c>
      <c r="H6" s="97"/>
      <c r="I6" s="69"/>
      <c r="J6" s="69"/>
      <c r="K6" s="69"/>
      <c r="L6" s="69"/>
      <c r="M6" s="7"/>
    </row>
    <row r="7" spans="1:13" ht="14.55" customHeight="1">
      <c r="A7" s="97" t="s">
        <v>729</v>
      </c>
      <c r="B7" s="97" t="s">
        <v>321</v>
      </c>
      <c r="C7" s="165">
        <v>2020</v>
      </c>
      <c r="D7" s="171">
        <v>2</v>
      </c>
      <c r="E7" s="171">
        <v>1</v>
      </c>
      <c r="F7" s="171">
        <v>1</v>
      </c>
      <c r="G7" s="50">
        <v>41260</v>
      </c>
      <c r="H7" s="97"/>
      <c r="I7" s="69"/>
      <c r="J7" s="69"/>
      <c r="K7" s="69"/>
      <c r="L7" s="69"/>
      <c r="M7" s="7"/>
    </row>
    <row r="8" spans="1:13" ht="14.55" customHeight="1">
      <c r="A8" s="97" t="s">
        <v>729</v>
      </c>
      <c r="B8" s="97" t="s">
        <v>321</v>
      </c>
      <c r="C8" s="165">
        <v>2020</v>
      </c>
      <c r="D8" s="171">
        <v>6</v>
      </c>
      <c r="E8" s="171">
        <v>3</v>
      </c>
      <c r="F8" s="171">
        <v>2</v>
      </c>
      <c r="G8" s="50">
        <v>41260</v>
      </c>
      <c r="H8" s="97"/>
      <c r="I8" s="69"/>
      <c r="J8" s="69"/>
      <c r="K8" s="69"/>
      <c r="L8" s="69"/>
      <c r="M8" s="7"/>
    </row>
    <row r="9" spans="1:13" ht="14.55" customHeight="1">
      <c r="A9" s="97" t="s">
        <v>729</v>
      </c>
      <c r="B9" s="97" t="s">
        <v>321</v>
      </c>
      <c r="C9" s="165">
        <v>2020</v>
      </c>
      <c r="D9" s="171">
        <v>6</v>
      </c>
      <c r="E9" s="171">
        <v>3</v>
      </c>
      <c r="F9" s="171">
        <v>2</v>
      </c>
      <c r="G9" s="50">
        <v>41260</v>
      </c>
      <c r="H9" s="97"/>
      <c r="I9" s="69"/>
      <c r="J9" s="69"/>
      <c r="K9" s="69"/>
      <c r="L9" s="69"/>
      <c r="M9" s="7"/>
    </row>
    <row r="10" spans="1:13" ht="14.55" customHeight="1">
      <c r="A10" s="97" t="s">
        <v>729</v>
      </c>
      <c r="B10" s="97" t="s">
        <v>321</v>
      </c>
      <c r="C10" s="165">
        <v>2020</v>
      </c>
      <c r="D10" s="171">
        <v>6</v>
      </c>
      <c r="E10" s="171">
        <v>3</v>
      </c>
      <c r="F10" s="171">
        <v>2</v>
      </c>
      <c r="G10" s="50">
        <v>41260</v>
      </c>
      <c r="H10" s="97"/>
      <c r="I10" s="69"/>
      <c r="J10" s="69"/>
      <c r="K10" s="69"/>
      <c r="L10" s="69"/>
      <c r="M10" s="7"/>
    </row>
    <row r="11" spans="1:13" ht="14.55" customHeight="1">
      <c r="A11" s="97"/>
      <c r="B11" s="97"/>
      <c r="C11" s="165"/>
      <c r="D11" s="165"/>
      <c r="E11" s="165"/>
      <c r="F11" s="165"/>
      <c r="G11" s="7"/>
      <c r="H11" s="97"/>
      <c r="I11" s="69"/>
      <c r="J11" s="69"/>
      <c r="K11" s="69"/>
      <c r="L11" s="69"/>
      <c r="M11" s="7"/>
    </row>
    <row r="12" spans="1:13" ht="14.55" customHeight="1">
      <c r="A12" s="97"/>
      <c r="B12" s="97"/>
      <c r="C12" s="165"/>
      <c r="E12" s="165"/>
      <c r="F12" s="165"/>
      <c r="G12" s="7"/>
      <c r="H12" s="97"/>
      <c r="I12" s="69"/>
      <c r="J12" s="69"/>
      <c r="K12" s="69"/>
      <c r="L12" s="69"/>
      <c r="M12" s="7"/>
    </row>
    <row r="13" spans="1:13" ht="14.55" customHeight="1">
      <c r="A13" s="97"/>
      <c r="B13" s="97"/>
      <c r="C13" s="165"/>
      <c r="E13" s="165"/>
      <c r="F13" s="165"/>
      <c r="G13" s="7"/>
      <c r="H13" s="97"/>
      <c r="I13" s="69"/>
      <c r="J13" s="69"/>
      <c r="K13" s="69"/>
      <c r="L13" s="69"/>
      <c r="M13" s="7"/>
    </row>
    <row r="14" spans="1:13" ht="14.55" customHeight="1">
      <c r="A14" s="97"/>
      <c r="B14" s="97"/>
      <c r="C14" s="165"/>
      <c r="E14" s="165"/>
      <c r="F14" s="165"/>
      <c r="G14" s="7"/>
      <c r="H14" s="97"/>
      <c r="I14" s="69"/>
      <c r="J14" s="69"/>
      <c r="K14" s="69"/>
      <c r="L14" s="69"/>
      <c r="M14" s="7"/>
    </row>
    <row r="15" spans="1:13" ht="14.55" customHeight="1">
      <c r="A15" s="97"/>
      <c r="B15" s="97"/>
      <c r="C15" s="165"/>
      <c r="E15" s="165"/>
      <c r="F15" s="165"/>
      <c r="G15" s="7"/>
      <c r="H15" s="97"/>
      <c r="I15" s="69"/>
      <c r="J15" s="69"/>
      <c r="K15" s="69"/>
      <c r="L15" s="69"/>
      <c r="M15" s="7"/>
    </row>
    <row r="16" spans="1:13" ht="14.55" customHeight="1">
      <c r="A16" s="97"/>
      <c r="B16" s="97"/>
      <c r="C16" s="165"/>
      <c r="E16" s="165"/>
      <c r="F16" s="165"/>
      <c r="G16" s="7"/>
      <c r="H16" s="97"/>
      <c r="I16" s="69"/>
      <c r="J16" s="69"/>
      <c r="K16" s="69"/>
      <c r="L16" s="69"/>
      <c r="M16" s="7"/>
    </row>
    <row r="17" spans="1:13" ht="14.55" customHeight="1">
      <c r="A17" s="97"/>
      <c r="B17" s="97"/>
      <c r="C17" s="165"/>
      <c r="E17" s="165"/>
      <c r="F17" s="165"/>
      <c r="G17" s="7"/>
      <c r="H17" s="97"/>
      <c r="I17" s="69"/>
      <c r="J17" s="69"/>
      <c r="K17" s="69"/>
      <c r="L17" s="69"/>
      <c r="M17" s="7"/>
    </row>
    <row r="18" spans="1:13" ht="14.55" customHeight="1">
      <c r="A18" s="97"/>
      <c r="B18" s="97"/>
      <c r="C18" s="165"/>
      <c r="E18" s="165"/>
      <c r="F18" s="165"/>
      <c r="G18" s="7"/>
      <c r="H18" s="97"/>
      <c r="I18" s="69"/>
      <c r="J18" s="69"/>
      <c r="K18" s="69"/>
      <c r="L18" s="69"/>
      <c r="M18" s="7"/>
    </row>
    <row r="19" spans="1:13" ht="14.55" customHeight="1">
      <c r="A19" s="97"/>
      <c r="B19" s="97"/>
      <c r="C19" s="165"/>
      <c r="D19" s="165"/>
      <c r="E19" s="165"/>
      <c r="F19" s="165"/>
      <c r="G19" s="7"/>
      <c r="H19" s="97"/>
      <c r="I19" s="69"/>
      <c r="J19" s="69"/>
      <c r="K19" s="69"/>
      <c r="L19" s="69"/>
      <c r="M19" s="7"/>
    </row>
    <row r="20" spans="1:13" ht="14.55" customHeight="1">
      <c r="A20" s="97"/>
      <c r="B20" s="97"/>
      <c r="C20" s="165"/>
      <c r="D20" s="165"/>
      <c r="E20" s="165"/>
      <c r="F20" s="165"/>
      <c r="G20" s="7"/>
      <c r="H20" s="97"/>
      <c r="I20" s="69"/>
      <c r="J20" s="69"/>
      <c r="K20" s="69"/>
      <c r="L20" s="69"/>
      <c r="M20" s="7"/>
    </row>
  </sheetData>
  <mergeCells count="1">
    <mergeCell ref="A1:F1"/>
  </mergeCells>
  <hyperlinks>
    <hyperlink ref="A2" location="'List of sheets and keys'!G5" display="Sheet index" xr:uid="{B3D663B6-8102-43E2-8FD7-47E212F2CCCD}"/>
  </hyperlinks>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ED7D31"/>
  </sheetPr>
  <dimension ref="A1:AD29"/>
  <sheetViews>
    <sheetView topLeftCell="G1" workbookViewId="0">
      <selection activeCell="A2" sqref="A2"/>
    </sheetView>
  </sheetViews>
  <sheetFormatPr defaultColWidth="10.88671875" defaultRowHeight="14.4"/>
  <cols>
    <col min="1" max="1" width="10.88671875" style="101"/>
    <col min="2" max="2" width="12.88671875" style="101" customWidth="1"/>
    <col min="3" max="3" width="11.109375" style="168" customWidth="1"/>
    <col min="4" max="4" width="12.5546875" style="168" customWidth="1"/>
    <col min="5" max="5" width="13.6640625" style="168" customWidth="1"/>
    <col min="6" max="6" width="13.44140625" style="168" customWidth="1"/>
    <col min="7" max="7" width="14.6640625" customWidth="1"/>
    <col min="8" max="8" width="13.21875" style="164" customWidth="1"/>
    <col min="9" max="9" width="14.21875" style="164" customWidth="1"/>
    <col min="10" max="10" width="12.88671875" style="161" customWidth="1"/>
    <col min="11" max="15" width="12.88671875" style="153" customWidth="1"/>
    <col min="16" max="24" width="12.88671875" customWidth="1"/>
    <col min="25" max="30" width="8.6640625" customWidth="1"/>
  </cols>
  <sheetData>
    <row r="1" spans="1:30" ht="150" customHeight="1">
      <c r="A1" s="355" t="s">
        <v>931</v>
      </c>
      <c r="B1" s="349"/>
      <c r="C1" s="349"/>
      <c r="D1" s="349"/>
      <c r="E1" s="349"/>
      <c r="F1" s="350"/>
      <c r="G1" s="29"/>
      <c r="H1" s="176"/>
      <c r="I1" s="177"/>
      <c r="K1" s="232"/>
      <c r="L1" s="232"/>
      <c r="M1" s="232"/>
      <c r="N1" s="232"/>
      <c r="O1" s="232"/>
      <c r="P1" s="27"/>
      <c r="Q1" s="7"/>
      <c r="R1" s="7"/>
      <c r="S1" s="7"/>
      <c r="T1" s="7"/>
      <c r="U1" s="7"/>
      <c r="V1" s="7"/>
      <c r="W1" s="7"/>
      <c r="X1" s="7"/>
      <c r="Y1" s="7"/>
      <c r="Z1" s="7"/>
      <c r="AA1" s="7"/>
      <c r="AB1" s="7"/>
      <c r="AC1" s="7"/>
      <c r="AD1" s="7"/>
    </row>
    <row r="2" spans="1:30" ht="14.25" customHeight="1">
      <c r="A2" s="339" t="s">
        <v>1060</v>
      </c>
      <c r="B2" s="97"/>
      <c r="C2" s="165"/>
      <c r="D2" s="165"/>
      <c r="E2" s="165"/>
      <c r="F2" s="165"/>
      <c r="G2" s="7"/>
      <c r="H2" s="162"/>
      <c r="I2" s="162"/>
      <c r="J2" s="159"/>
      <c r="K2" s="69"/>
      <c r="L2" s="69"/>
      <c r="M2" s="69"/>
      <c r="N2" s="69"/>
      <c r="O2" s="69"/>
      <c r="P2" s="7"/>
      <c r="Q2" s="67" t="s">
        <v>327</v>
      </c>
      <c r="R2" s="7"/>
      <c r="S2" s="7"/>
      <c r="T2" s="7"/>
      <c r="U2" s="7"/>
      <c r="V2" s="7"/>
      <c r="W2" s="7"/>
      <c r="X2" s="7"/>
      <c r="Y2" s="7"/>
      <c r="Z2" s="7"/>
      <c r="AA2" s="7"/>
      <c r="AB2" s="7"/>
      <c r="AC2" s="7"/>
      <c r="AD2" s="7"/>
    </row>
    <row r="3" spans="1:30" ht="14.25" customHeight="1">
      <c r="A3" s="98"/>
      <c r="B3" s="99"/>
      <c r="C3" s="207"/>
      <c r="D3" s="207"/>
      <c r="E3" s="207"/>
      <c r="F3" s="207"/>
      <c r="G3" s="37" t="s">
        <v>230</v>
      </c>
      <c r="H3" s="205" t="s">
        <v>231</v>
      </c>
      <c r="I3" s="205" t="s">
        <v>231</v>
      </c>
      <c r="J3" s="233" t="s">
        <v>328</v>
      </c>
      <c r="K3" s="193" t="s">
        <v>329</v>
      </c>
      <c r="L3" s="193" t="s">
        <v>329</v>
      </c>
      <c r="M3" s="193" t="s">
        <v>329</v>
      </c>
      <c r="N3" s="193"/>
      <c r="O3" s="193" t="s">
        <v>330</v>
      </c>
      <c r="P3" s="10"/>
      <c r="Q3" s="38" t="s">
        <v>311</v>
      </c>
      <c r="R3" s="38" t="s">
        <v>311</v>
      </c>
      <c r="S3" s="38" t="s">
        <v>311</v>
      </c>
      <c r="T3" s="38" t="s">
        <v>311</v>
      </c>
      <c r="U3" s="68" t="s">
        <v>331</v>
      </c>
      <c r="V3" s="68" t="s">
        <v>331</v>
      </c>
      <c r="W3" s="68" t="s">
        <v>331</v>
      </c>
      <c r="X3" s="68" t="s">
        <v>331</v>
      </c>
      <c r="Y3" s="24"/>
      <c r="Z3" s="24"/>
      <c r="AA3" s="24"/>
      <c r="AB3" s="24"/>
      <c r="AC3" s="24"/>
      <c r="AD3" s="24"/>
    </row>
    <row r="4" spans="1:30" ht="61.8" customHeight="1">
      <c r="A4" s="100" t="s">
        <v>698</v>
      </c>
      <c r="B4" s="100" t="s">
        <v>140</v>
      </c>
      <c r="C4" s="167" t="s">
        <v>208</v>
      </c>
      <c r="D4" s="167" t="s">
        <v>168</v>
      </c>
      <c r="E4" s="167" t="s">
        <v>101</v>
      </c>
      <c r="F4" s="167" t="s">
        <v>206</v>
      </c>
      <c r="G4" s="25" t="s">
        <v>754</v>
      </c>
      <c r="H4" s="163" t="s">
        <v>332</v>
      </c>
      <c r="I4" s="234" t="s">
        <v>756</v>
      </c>
      <c r="J4" s="160" t="s">
        <v>333</v>
      </c>
      <c r="K4" s="152" t="s">
        <v>757</v>
      </c>
      <c r="L4" s="152" t="s">
        <v>758</v>
      </c>
      <c r="M4" s="152" t="s">
        <v>334</v>
      </c>
      <c r="N4" s="152" t="s">
        <v>335</v>
      </c>
      <c r="O4" s="152" t="s">
        <v>336</v>
      </c>
      <c r="P4" s="66"/>
      <c r="Q4" s="25" t="s">
        <v>337</v>
      </c>
      <c r="R4" s="25" t="s">
        <v>338</v>
      </c>
      <c r="S4" s="25" t="s">
        <v>339</v>
      </c>
      <c r="T4" s="25" t="s">
        <v>340</v>
      </c>
      <c r="U4" s="25" t="s">
        <v>759</v>
      </c>
      <c r="V4" s="25" t="s">
        <v>760</v>
      </c>
      <c r="W4" s="25" t="s">
        <v>761</v>
      </c>
      <c r="X4" s="25" t="s">
        <v>762</v>
      </c>
      <c r="Y4" s="25"/>
      <c r="Z4" s="25"/>
      <c r="AA4" s="25"/>
      <c r="AB4" s="25"/>
      <c r="AC4" s="25"/>
      <c r="AD4" s="25"/>
    </row>
    <row r="5" spans="1:30" ht="14.25" customHeight="1">
      <c r="A5" s="97" t="s">
        <v>729</v>
      </c>
      <c r="B5" s="97" t="s">
        <v>321</v>
      </c>
      <c r="C5" s="165">
        <v>2020</v>
      </c>
      <c r="D5" s="171">
        <v>2</v>
      </c>
      <c r="E5" s="171">
        <v>1</v>
      </c>
      <c r="F5" s="171">
        <v>1</v>
      </c>
      <c r="G5" s="50">
        <v>41260</v>
      </c>
      <c r="H5" s="162">
        <v>0</v>
      </c>
      <c r="I5" s="162">
        <v>20</v>
      </c>
      <c r="J5" s="188">
        <v>1.4999999999999999E-2</v>
      </c>
      <c r="K5" s="69"/>
      <c r="L5" s="69"/>
      <c r="M5" s="69"/>
      <c r="N5" s="69"/>
      <c r="O5" s="69"/>
      <c r="P5" s="7"/>
      <c r="Q5" s="7"/>
      <c r="R5" s="7"/>
      <c r="S5" s="7"/>
      <c r="T5" s="7"/>
      <c r="U5" s="7"/>
      <c r="V5" s="7"/>
      <c r="W5" s="7"/>
      <c r="X5" s="69"/>
      <c r="Y5" s="69"/>
      <c r="Z5" s="7"/>
      <c r="AA5" s="7"/>
      <c r="AB5" s="7"/>
      <c r="AC5" s="7"/>
      <c r="AD5" s="7"/>
    </row>
    <row r="6" spans="1:30" ht="14.25" customHeight="1">
      <c r="A6" s="97" t="s">
        <v>729</v>
      </c>
      <c r="B6" s="97" t="s">
        <v>321</v>
      </c>
      <c r="C6" s="165">
        <v>2020</v>
      </c>
      <c r="D6" s="171">
        <v>2</v>
      </c>
      <c r="E6" s="171">
        <v>1</v>
      </c>
      <c r="F6" s="171">
        <v>1</v>
      </c>
      <c r="G6" s="50">
        <v>41260</v>
      </c>
      <c r="H6" s="162">
        <v>20</v>
      </c>
      <c r="I6" s="162">
        <v>40</v>
      </c>
      <c r="J6" s="188">
        <v>0.03</v>
      </c>
      <c r="K6" s="69"/>
      <c r="L6" s="69"/>
      <c r="M6" s="69"/>
      <c r="N6" s="69"/>
      <c r="O6" s="69"/>
      <c r="P6" s="7"/>
      <c r="Q6" s="7"/>
      <c r="R6" s="7"/>
      <c r="S6" s="7"/>
      <c r="T6" s="7"/>
      <c r="U6" s="7"/>
      <c r="V6" s="7"/>
      <c r="W6" s="7"/>
      <c r="X6" s="69"/>
      <c r="Y6" s="69"/>
      <c r="Z6" s="7"/>
      <c r="AA6" s="7"/>
      <c r="AB6" s="7"/>
      <c r="AC6" s="7"/>
      <c r="AD6" s="7"/>
    </row>
    <row r="7" spans="1:30" ht="14.25" customHeight="1">
      <c r="A7" s="97" t="s">
        <v>729</v>
      </c>
      <c r="B7" s="97" t="s">
        <v>321</v>
      </c>
      <c r="C7" s="165">
        <v>2020</v>
      </c>
      <c r="D7" s="171">
        <v>2</v>
      </c>
      <c r="E7" s="171">
        <v>1</v>
      </c>
      <c r="F7" s="171">
        <v>1</v>
      </c>
      <c r="G7" s="50">
        <v>41260</v>
      </c>
      <c r="H7" s="162">
        <v>40</v>
      </c>
      <c r="I7" s="162">
        <v>60</v>
      </c>
      <c r="J7" s="188">
        <v>5.5E-2</v>
      </c>
      <c r="K7" s="69"/>
      <c r="L7" s="69"/>
      <c r="M7" s="69"/>
      <c r="N7" s="69"/>
      <c r="O7" s="69"/>
      <c r="P7" s="7"/>
      <c r="Q7" s="7"/>
      <c r="R7" s="7"/>
      <c r="S7" s="7"/>
      <c r="T7" s="7"/>
      <c r="U7" s="7"/>
      <c r="V7" s="7"/>
      <c r="W7" s="7"/>
      <c r="X7" s="7"/>
      <c r="Y7" s="7"/>
      <c r="Z7" s="7"/>
      <c r="AA7" s="7"/>
      <c r="AB7" s="7"/>
      <c r="AC7" s="7"/>
      <c r="AD7" s="7"/>
    </row>
    <row r="8" spans="1:30" ht="14.25" customHeight="1">
      <c r="A8" s="97" t="s">
        <v>729</v>
      </c>
      <c r="B8" s="97" t="s">
        <v>321</v>
      </c>
      <c r="C8" s="165">
        <v>2020</v>
      </c>
      <c r="D8" s="171">
        <v>6</v>
      </c>
      <c r="E8" s="171">
        <v>3</v>
      </c>
      <c r="F8" s="171">
        <v>2</v>
      </c>
      <c r="G8" s="50">
        <v>41260</v>
      </c>
      <c r="H8" s="162">
        <v>0</v>
      </c>
      <c r="I8" s="162">
        <v>20</v>
      </c>
      <c r="J8" s="188">
        <v>1.7999999999999999E-2</v>
      </c>
      <c r="K8" s="69"/>
      <c r="L8" s="69"/>
      <c r="M8" s="69"/>
      <c r="N8" s="69"/>
      <c r="O8" s="69"/>
      <c r="P8" s="7"/>
      <c r="Q8" s="7"/>
      <c r="R8" s="7"/>
      <c r="S8" s="7"/>
      <c r="T8" s="7"/>
      <c r="U8" s="7"/>
      <c r="V8" s="7"/>
      <c r="W8" s="7"/>
      <c r="X8" s="7"/>
      <c r="Y8" s="7"/>
      <c r="Z8" s="7"/>
      <c r="AA8" s="7"/>
      <c r="AB8" s="7"/>
      <c r="AC8" s="7"/>
      <c r="AD8" s="7"/>
    </row>
    <row r="9" spans="1:30" ht="14.25" customHeight="1">
      <c r="A9" s="97" t="s">
        <v>729</v>
      </c>
      <c r="B9" s="97" t="s">
        <v>321</v>
      </c>
      <c r="C9" s="165">
        <v>2020</v>
      </c>
      <c r="D9" s="171">
        <v>6</v>
      </c>
      <c r="E9" s="171">
        <v>3</v>
      </c>
      <c r="F9" s="171">
        <v>2</v>
      </c>
      <c r="G9" s="50">
        <v>41260</v>
      </c>
      <c r="H9" s="162">
        <v>20</v>
      </c>
      <c r="I9" s="162">
        <v>40</v>
      </c>
      <c r="J9" s="188">
        <v>3.5000000000000003E-2</v>
      </c>
      <c r="K9" s="69"/>
      <c r="L9" s="69"/>
      <c r="M9" s="69"/>
      <c r="N9" s="69"/>
      <c r="O9" s="69"/>
      <c r="P9" s="7"/>
      <c r="Q9" s="7"/>
      <c r="R9" s="7"/>
      <c r="S9" s="7"/>
      <c r="T9" s="7"/>
      <c r="U9" s="7"/>
      <c r="V9" s="7"/>
      <c r="W9" s="7"/>
      <c r="X9" s="7"/>
      <c r="Y9" s="7"/>
      <c r="Z9" s="7"/>
      <c r="AA9" s="7"/>
      <c r="AB9" s="7"/>
      <c r="AC9" s="7"/>
      <c r="AD9" s="7"/>
    </row>
    <row r="10" spans="1:30" ht="14.25" customHeight="1">
      <c r="A10" s="97" t="s">
        <v>729</v>
      </c>
      <c r="B10" s="97" t="s">
        <v>321</v>
      </c>
      <c r="C10" s="165">
        <v>2020</v>
      </c>
      <c r="D10" s="171">
        <v>6</v>
      </c>
      <c r="E10" s="171">
        <v>3</v>
      </c>
      <c r="F10" s="171">
        <v>2</v>
      </c>
      <c r="G10" s="50">
        <v>41260</v>
      </c>
      <c r="H10" s="162">
        <v>40</v>
      </c>
      <c r="I10" s="162">
        <v>60</v>
      </c>
      <c r="J10" s="188">
        <v>5.5E-2</v>
      </c>
      <c r="K10" s="69"/>
      <c r="L10" s="69"/>
      <c r="M10" s="69"/>
      <c r="N10" s="69"/>
      <c r="O10" s="69"/>
      <c r="P10" s="7"/>
      <c r="Q10" s="7"/>
      <c r="R10" s="7"/>
      <c r="S10" s="7"/>
      <c r="T10" s="7"/>
      <c r="U10" s="7"/>
      <c r="V10" s="7"/>
      <c r="W10" s="7"/>
      <c r="X10" s="7"/>
      <c r="Y10" s="7"/>
      <c r="Z10" s="7"/>
      <c r="AA10" s="7"/>
      <c r="AB10" s="7"/>
      <c r="AC10" s="7"/>
      <c r="AD10" s="7"/>
    </row>
    <row r="11" spans="1:30" ht="14.25" customHeight="1">
      <c r="A11" s="97"/>
      <c r="B11" s="97"/>
      <c r="C11" s="165"/>
      <c r="D11" s="165"/>
      <c r="E11" s="165"/>
      <c r="F11" s="165"/>
      <c r="G11" s="7"/>
      <c r="H11" s="162"/>
      <c r="I11" s="162"/>
      <c r="J11" s="159"/>
      <c r="K11" s="69"/>
      <c r="L11" s="175"/>
      <c r="M11" s="175"/>
      <c r="N11" s="175"/>
      <c r="O11" s="175"/>
      <c r="P11" s="7"/>
      <c r="Q11" s="7"/>
      <c r="R11" s="7"/>
      <c r="S11" s="7"/>
      <c r="T11" s="7"/>
      <c r="U11" s="7"/>
      <c r="V11" s="7"/>
      <c r="W11" s="7"/>
      <c r="X11" s="7"/>
      <c r="Y11" s="7"/>
      <c r="Z11" s="7"/>
      <c r="AA11" s="7"/>
      <c r="AB11" s="7"/>
      <c r="AC11" s="7"/>
      <c r="AD11" s="7"/>
    </row>
    <row r="12" spans="1:30" ht="14.25" customHeight="1">
      <c r="A12" s="97"/>
      <c r="B12" s="97"/>
      <c r="C12" s="165"/>
      <c r="D12" s="165"/>
      <c r="E12" s="165"/>
      <c r="G12" s="7"/>
      <c r="H12" s="162"/>
      <c r="I12" s="162"/>
      <c r="J12" s="159"/>
      <c r="K12" s="69"/>
      <c r="L12" s="175"/>
      <c r="M12" s="175"/>
      <c r="N12" s="175"/>
      <c r="O12" s="175"/>
      <c r="P12" s="7"/>
      <c r="Q12" s="7"/>
      <c r="R12" s="7"/>
      <c r="S12" s="7"/>
      <c r="T12" s="7"/>
      <c r="U12" s="7"/>
      <c r="V12" s="7"/>
      <c r="W12" s="7"/>
      <c r="X12" s="7"/>
      <c r="Y12" s="7"/>
      <c r="Z12" s="7"/>
      <c r="AA12" s="7"/>
      <c r="AB12" s="7"/>
      <c r="AC12" s="7"/>
      <c r="AD12" s="7"/>
    </row>
    <row r="13" spans="1:30" ht="14.25" customHeight="1">
      <c r="A13" s="97"/>
      <c r="B13" s="97"/>
      <c r="C13" s="165"/>
      <c r="D13" s="165"/>
      <c r="E13" s="165"/>
      <c r="G13" s="7"/>
      <c r="H13" s="162"/>
      <c r="I13" s="162"/>
      <c r="J13" s="159"/>
      <c r="K13" s="69"/>
      <c r="L13" s="175"/>
      <c r="M13" s="175"/>
      <c r="N13" s="175"/>
      <c r="O13" s="175"/>
      <c r="P13" s="7"/>
      <c r="Q13" s="7"/>
      <c r="R13" s="7"/>
      <c r="S13" s="7"/>
      <c r="T13" s="7"/>
      <c r="U13" s="7"/>
      <c r="V13" s="7"/>
      <c r="W13" s="7"/>
      <c r="X13" s="7"/>
      <c r="Y13" s="7"/>
      <c r="Z13" s="7"/>
      <c r="AA13" s="7"/>
      <c r="AB13" s="7"/>
      <c r="AC13" s="7"/>
      <c r="AD13" s="7"/>
    </row>
    <row r="14" spans="1:30" ht="14.25" customHeight="1">
      <c r="A14" s="97"/>
      <c r="B14" s="97"/>
      <c r="C14" s="165"/>
      <c r="D14" s="165"/>
      <c r="E14" s="165"/>
      <c r="G14" s="7"/>
      <c r="H14" s="162"/>
      <c r="I14" s="162"/>
      <c r="J14" s="159"/>
      <c r="K14" s="69"/>
      <c r="L14" s="175"/>
      <c r="M14" s="175"/>
      <c r="N14" s="175"/>
      <c r="O14" s="175"/>
      <c r="P14" s="7"/>
      <c r="Q14" s="7"/>
      <c r="R14" s="7"/>
      <c r="S14" s="7"/>
      <c r="T14" s="7"/>
      <c r="U14" s="7"/>
      <c r="V14" s="7"/>
      <c r="W14" s="7"/>
      <c r="X14" s="7"/>
      <c r="Y14" s="7"/>
      <c r="Z14" s="7"/>
      <c r="AA14" s="7"/>
      <c r="AB14" s="7"/>
      <c r="AC14" s="7"/>
      <c r="AD14" s="7"/>
    </row>
    <row r="15" spans="1:30" ht="14.25" customHeight="1">
      <c r="A15" s="97"/>
      <c r="B15" s="97"/>
      <c r="C15" s="165"/>
      <c r="D15" s="165"/>
      <c r="E15" s="165"/>
      <c r="G15" s="7"/>
      <c r="H15" s="162"/>
      <c r="I15" s="162"/>
      <c r="J15" s="159" t="s">
        <v>341</v>
      </c>
      <c r="K15" s="69"/>
      <c r="L15" s="175"/>
      <c r="M15" s="175"/>
      <c r="N15" s="175"/>
      <c r="O15" s="175"/>
      <c r="P15" s="7"/>
      <c r="Q15" s="7"/>
      <c r="R15" s="7"/>
      <c r="S15" s="7"/>
      <c r="T15" s="7"/>
      <c r="U15" s="7"/>
      <c r="V15" s="7"/>
      <c r="W15" s="7"/>
      <c r="X15" s="7"/>
      <c r="Y15" s="7"/>
      <c r="Z15" s="7"/>
      <c r="AA15" s="7"/>
      <c r="AB15" s="7"/>
      <c r="AC15" s="7"/>
      <c r="AD15" s="7"/>
    </row>
    <row r="16" spans="1:30" ht="14.25" customHeight="1">
      <c r="A16" s="97"/>
      <c r="B16" s="97"/>
      <c r="C16" s="165"/>
      <c r="D16" s="165"/>
      <c r="E16" s="165"/>
      <c r="G16" s="7"/>
      <c r="H16" s="162"/>
      <c r="I16" s="162"/>
      <c r="J16" s="159"/>
      <c r="K16" s="69"/>
      <c r="L16" s="69"/>
      <c r="M16" s="69"/>
      <c r="N16" s="69"/>
      <c r="O16" s="69"/>
      <c r="P16" s="7"/>
      <c r="Q16" s="7"/>
      <c r="R16" s="7"/>
      <c r="S16" s="7"/>
      <c r="T16" s="7"/>
      <c r="U16" s="7"/>
      <c r="V16" s="7"/>
      <c r="W16" s="7"/>
      <c r="X16" s="7"/>
      <c r="Y16" s="7"/>
      <c r="Z16" s="7"/>
      <c r="AA16" s="7"/>
      <c r="AB16" s="7"/>
      <c r="AC16" s="7"/>
      <c r="AD16" s="7"/>
    </row>
    <row r="17" spans="1:30" ht="14.25" customHeight="1">
      <c r="A17" s="97"/>
      <c r="B17" s="97"/>
      <c r="C17" s="165"/>
      <c r="D17" s="165"/>
      <c r="E17" s="165"/>
      <c r="G17" s="7"/>
      <c r="H17" s="162"/>
      <c r="I17" s="162"/>
      <c r="J17" s="159"/>
      <c r="K17" s="69"/>
      <c r="L17" s="69"/>
      <c r="M17" s="69"/>
      <c r="N17" s="69"/>
      <c r="O17" s="69"/>
      <c r="P17" s="7"/>
      <c r="Q17" s="7"/>
      <c r="R17" s="7"/>
      <c r="S17" s="7"/>
      <c r="T17" s="7"/>
      <c r="U17" s="7"/>
      <c r="V17" s="7"/>
      <c r="W17" s="7"/>
      <c r="X17" s="7"/>
      <c r="Y17" s="7"/>
      <c r="Z17" s="7"/>
      <c r="AA17" s="7"/>
      <c r="AB17" s="7"/>
      <c r="AC17" s="7"/>
      <c r="AD17" s="7"/>
    </row>
    <row r="18" spans="1:30" ht="14.25" customHeight="1">
      <c r="B18" s="97"/>
      <c r="C18" s="165"/>
      <c r="D18" s="165"/>
      <c r="E18" s="165"/>
      <c r="F18" s="165"/>
      <c r="G18" s="7"/>
      <c r="H18" s="162"/>
      <c r="I18" s="162"/>
      <c r="J18" s="159"/>
      <c r="K18" s="69"/>
      <c r="L18" s="69"/>
      <c r="M18" s="69"/>
      <c r="N18" s="69"/>
      <c r="O18" s="69"/>
      <c r="P18" s="7"/>
      <c r="Q18" s="7"/>
      <c r="R18" s="7"/>
      <c r="S18" s="7"/>
      <c r="T18" s="7"/>
      <c r="U18" s="7"/>
      <c r="V18" s="7"/>
      <c r="W18" s="7"/>
      <c r="X18" s="7"/>
      <c r="Y18" s="7"/>
      <c r="Z18" s="7"/>
      <c r="AA18" s="7"/>
      <c r="AB18" s="7"/>
      <c r="AC18" s="7"/>
      <c r="AD18" s="7"/>
    </row>
    <row r="19" spans="1:30" ht="14.25" customHeight="1">
      <c r="A19" s="97"/>
      <c r="B19" s="97"/>
      <c r="C19" s="165"/>
      <c r="D19" s="165"/>
      <c r="E19" s="165"/>
      <c r="F19" s="165"/>
      <c r="G19" s="7"/>
      <c r="H19" s="162"/>
      <c r="I19" s="162"/>
      <c r="J19" s="159"/>
      <c r="K19" s="69"/>
      <c r="L19" s="69"/>
      <c r="M19" s="69"/>
      <c r="N19" s="69"/>
      <c r="O19" s="69"/>
      <c r="P19" s="7"/>
      <c r="Q19" s="7"/>
      <c r="R19" s="7"/>
      <c r="S19" s="7"/>
      <c r="T19" s="7"/>
      <c r="U19" s="7"/>
      <c r="V19" s="7"/>
      <c r="W19" s="7"/>
      <c r="X19" s="7"/>
      <c r="Y19" s="7"/>
      <c r="Z19" s="7"/>
      <c r="AA19" s="7"/>
      <c r="AB19" s="7"/>
      <c r="AC19" s="7"/>
      <c r="AD19" s="7"/>
    </row>
    <row r="20" spans="1:30" ht="14.25" customHeight="1">
      <c r="A20" s="97"/>
      <c r="B20" s="97"/>
      <c r="C20" s="165"/>
      <c r="D20" s="165"/>
      <c r="E20" s="165"/>
      <c r="F20" s="165"/>
      <c r="G20" s="7"/>
      <c r="H20" s="162"/>
      <c r="I20" s="162"/>
      <c r="J20" s="159"/>
      <c r="K20" s="69"/>
      <c r="L20" s="69"/>
      <c r="M20" s="69"/>
      <c r="N20" s="69"/>
      <c r="O20" s="69"/>
      <c r="P20" s="7"/>
      <c r="Q20" s="7"/>
      <c r="R20" s="7"/>
      <c r="S20" s="7"/>
      <c r="T20" s="7"/>
      <c r="U20" s="7"/>
      <c r="V20" s="7"/>
      <c r="W20" s="7"/>
      <c r="X20" s="7"/>
      <c r="Y20" s="7"/>
      <c r="Z20" s="7"/>
      <c r="AA20" s="7"/>
      <c r="AB20" s="7"/>
      <c r="AC20" s="7"/>
      <c r="AD20" s="7"/>
    </row>
    <row r="21" spans="1:30" ht="14.25" customHeight="1">
      <c r="A21" s="97"/>
      <c r="B21" s="97"/>
      <c r="C21" s="165"/>
      <c r="D21" s="165"/>
      <c r="E21" s="165"/>
      <c r="F21" s="165"/>
      <c r="G21" s="7"/>
      <c r="H21" s="162"/>
      <c r="I21" s="162"/>
      <c r="J21" s="159"/>
      <c r="K21" s="69"/>
      <c r="L21" s="69"/>
      <c r="M21" s="69"/>
      <c r="N21" s="69"/>
      <c r="O21" s="69"/>
      <c r="P21" s="7"/>
      <c r="Q21" s="7"/>
      <c r="R21" s="7"/>
      <c r="S21" s="7"/>
      <c r="T21" s="7"/>
      <c r="U21" s="7"/>
      <c r="V21" s="7"/>
      <c r="W21" s="7"/>
      <c r="X21" s="7"/>
      <c r="Y21" s="7"/>
      <c r="Z21" s="7"/>
      <c r="AA21" s="7"/>
      <c r="AB21" s="7"/>
      <c r="AC21" s="7"/>
      <c r="AD21" s="7"/>
    </row>
    <row r="22" spans="1:30" ht="14.25" customHeight="1">
      <c r="A22" s="97"/>
      <c r="B22" s="97"/>
      <c r="C22" s="165"/>
      <c r="D22" s="165"/>
      <c r="E22" s="165"/>
      <c r="F22" s="165"/>
      <c r="G22" s="7"/>
      <c r="H22" s="162"/>
      <c r="I22" s="162"/>
      <c r="J22" s="159"/>
      <c r="K22" s="69"/>
      <c r="L22" s="69"/>
      <c r="M22" s="69"/>
      <c r="N22" s="69"/>
      <c r="O22" s="69"/>
      <c r="P22" s="7"/>
      <c r="Q22" s="7"/>
      <c r="R22" s="7"/>
      <c r="S22" s="7"/>
      <c r="T22" s="7"/>
      <c r="U22" s="7"/>
      <c r="V22" s="7"/>
      <c r="W22" s="7"/>
      <c r="X22" s="7"/>
      <c r="Y22" s="7"/>
      <c r="Z22" s="7"/>
      <c r="AA22" s="7"/>
      <c r="AB22" s="7"/>
      <c r="AC22" s="7"/>
      <c r="AD22" s="7"/>
    </row>
    <row r="23" spans="1:30" ht="14.25" customHeight="1">
      <c r="A23" s="97"/>
      <c r="B23" s="97"/>
      <c r="C23" s="165"/>
      <c r="D23" s="165"/>
      <c r="E23" s="165"/>
      <c r="F23" s="165"/>
      <c r="G23" s="7"/>
      <c r="H23" s="162"/>
      <c r="I23" s="162"/>
      <c r="J23" s="159"/>
      <c r="K23" s="69"/>
      <c r="L23" s="69"/>
      <c r="M23" s="69"/>
      <c r="N23" s="69"/>
      <c r="O23" s="69"/>
      <c r="P23" s="7"/>
      <c r="Q23" s="7"/>
      <c r="R23" s="7"/>
      <c r="S23" s="7"/>
      <c r="T23" s="7"/>
      <c r="U23" s="7"/>
      <c r="V23" s="7"/>
      <c r="W23" s="7"/>
      <c r="X23" s="7"/>
      <c r="Y23" s="7"/>
      <c r="Z23" s="7"/>
      <c r="AA23" s="7"/>
      <c r="AB23" s="7"/>
      <c r="AC23" s="7"/>
      <c r="AD23" s="7"/>
    </row>
    <row r="24" spans="1:30" ht="14.25" customHeight="1">
      <c r="A24" s="97"/>
      <c r="B24" s="97"/>
      <c r="C24" s="165"/>
      <c r="D24" s="165"/>
      <c r="E24" s="165"/>
      <c r="F24" s="165"/>
      <c r="G24" s="7"/>
      <c r="H24" s="162"/>
      <c r="I24" s="162"/>
      <c r="J24" s="159"/>
      <c r="K24" s="69"/>
      <c r="L24" s="69"/>
      <c r="M24" s="69"/>
      <c r="N24" s="69"/>
      <c r="O24" s="69"/>
      <c r="P24" s="7"/>
      <c r="Q24" s="7"/>
      <c r="R24" s="7"/>
      <c r="S24" s="7"/>
      <c r="T24" s="7"/>
      <c r="U24" s="7"/>
      <c r="V24" s="7"/>
      <c r="W24" s="7"/>
      <c r="X24" s="7"/>
      <c r="Y24" s="7"/>
      <c r="Z24" s="7"/>
      <c r="AA24" s="7"/>
      <c r="AB24" s="7"/>
      <c r="AC24" s="7"/>
      <c r="AD24" s="7"/>
    </row>
    <row r="25" spans="1:30" ht="14.25" customHeight="1">
      <c r="A25" s="97"/>
      <c r="B25" s="97"/>
      <c r="C25" s="165"/>
      <c r="D25" s="165"/>
      <c r="E25" s="165"/>
      <c r="F25" s="165"/>
      <c r="G25" s="7"/>
      <c r="H25" s="162"/>
      <c r="I25" s="162"/>
      <c r="J25" s="159"/>
      <c r="K25" s="69"/>
      <c r="L25" s="69"/>
      <c r="M25" s="69"/>
      <c r="N25" s="69"/>
      <c r="O25" s="69"/>
      <c r="P25" s="7"/>
      <c r="Q25" s="7"/>
      <c r="R25" s="7"/>
      <c r="S25" s="7"/>
      <c r="T25" s="7"/>
      <c r="U25" s="7"/>
      <c r="V25" s="7"/>
      <c r="W25" s="7"/>
      <c r="X25" s="7"/>
      <c r="Y25" s="7"/>
      <c r="Z25" s="7"/>
      <c r="AA25" s="7"/>
      <c r="AB25" s="7"/>
      <c r="AC25" s="7"/>
      <c r="AD25" s="7"/>
    </row>
    <row r="26" spans="1:30" ht="14.25" customHeight="1">
      <c r="A26" s="97"/>
      <c r="B26" s="97"/>
      <c r="C26" s="165"/>
      <c r="D26" s="165"/>
      <c r="E26" s="165"/>
      <c r="F26" s="165"/>
      <c r="G26" s="7"/>
      <c r="H26" s="162"/>
      <c r="I26" s="162"/>
      <c r="J26" s="159"/>
      <c r="K26" s="69"/>
      <c r="L26" s="69"/>
      <c r="M26" s="69"/>
      <c r="N26" s="69"/>
      <c r="O26" s="69"/>
      <c r="P26" s="7"/>
      <c r="Q26" s="7"/>
      <c r="R26" s="7"/>
      <c r="S26" s="7"/>
      <c r="T26" s="7"/>
      <c r="U26" s="7"/>
      <c r="V26" s="7"/>
      <c r="W26" s="7"/>
      <c r="X26" s="7"/>
      <c r="Y26" s="7"/>
      <c r="Z26" s="7"/>
      <c r="AA26" s="7"/>
      <c r="AB26" s="7"/>
      <c r="AC26" s="7"/>
      <c r="AD26" s="7"/>
    </row>
    <row r="27" spans="1:30" ht="14.25" customHeight="1">
      <c r="A27" s="97"/>
      <c r="B27" s="97"/>
      <c r="C27" s="165"/>
      <c r="D27" s="165"/>
      <c r="E27" s="165"/>
      <c r="F27" s="165"/>
      <c r="G27" s="7"/>
      <c r="H27" s="162"/>
      <c r="I27" s="162"/>
      <c r="J27" s="159"/>
      <c r="K27" s="69"/>
      <c r="L27" s="69"/>
      <c r="M27" s="69"/>
      <c r="N27" s="69"/>
      <c r="O27" s="69"/>
      <c r="P27" s="7"/>
      <c r="Q27" s="7"/>
      <c r="R27" s="7"/>
      <c r="S27" s="7"/>
      <c r="T27" s="7"/>
      <c r="U27" s="7"/>
      <c r="V27" s="7"/>
      <c r="W27" s="7"/>
      <c r="X27" s="7"/>
      <c r="Y27" s="7"/>
      <c r="Z27" s="7"/>
      <c r="AA27" s="7"/>
      <c r="AB27" s="7"/>
      <c r="AC27" s="7"/>
      <c r="AD27" s="7"/>
    </row>
    <row r="28" spans="1:30" ht="14.25" customHeight="1">
      <c r="A28" s="97"/>
      <c r="B28" s="97"/>
      <c r="C28" s="165"/>
      <c r="D28" s="165"/>
      <c r="E28" s="165"/>
      <c r="F28" s="165"/>
      <c r="G28" s="7"/>
      <c r="H28" s="162"/>
      <c r="I28" s="162"/>
      <c r="J28" s="159"/>
      <c r="K28" s="69"/>
      <c r="L28" s="69"/>
      <c r="M28" s="69"/>
      <c r="N28" s="69"/>
      <c r="O28" s="69"/>
      <c r="P28" s="7"/>
      <c r="Q28" s="7"/>
      <c r="R28" s="7"/>
      <c r="S28" s="7"/>
      <c r="T28" s="7"/>
      <c r="U28" s="7"/>
      <c r="V28" s="7"/>
      <c r="W28" s="7"/>
      <c r="X28" s="7"/>
      <c r="Y28" s="7"/>
      <c r="Z28" s="7"/>
      <c r="AA28" s="7"/>
      <c r="AB28" s="7"/>
      <c r="AC28" s="7"/>
      <c r="AD28" s="7"/>
    </row>
    <row r="29" spans="1:30" ht="14.25" customHeight="1">
      <c r="A29" s="97"/>
      <c r="B29" s="97"/>
      <c r="C29" s="165"/>
      <c r="D29" s="165"/>
      <c r="E29" s="165"/>
      <c r="F29" s="165"/>
      <c r="G29" s="7"/>
      <c r="H29" s="162"/>
      <c r="I29" s="162"/>
      <c r="J29" s="159"/>
      <c r="K29" s="69"/>
      <c r="L29" s="69"/>
      <c r="M29" s="69"/>
      <c r="N29" s="69"/>
      <c r="O29" s="69"/>
      <c r="P29" s="7"/>
      <c r="Q29" s="7"/>
      <c r="R29" s="7"/>
      <c r="S29" s="7"/>
      <c r="T29" s="7"/>
      <c r="U29" s="7"/>
      <c r="V29" s="7"/>
      <c r="W29" s="7"/>
      <c r="X29" s="7"/>
      <c r="Y29" s="7"/>
      <c r="Z29" s="7"/>
      <c r="AA29" s="7"/>
      <c r="AB29" s="7"/>
      <c r="AC29" s="7"/>
      <c r="AD29" s="7"/>
    </row>
  </sheetData>
  <mergeCells count="1">
    <mergeCell ref="A1:F1"/>
  </mergeCells>
  <hyperlinks>
    <hyperlink ref="A2" location="'List of sheets and keys'!G5" display="Sheet index" xr:uid="{20D83F80-2119-4429-BBD3-E535341B950A}"/>
  </hyperlinks>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8444C-5B70-4F33-9AD0-EC1644DEED98}">
  <sheetPr>
    <tabColor rgb="FFED7D31"/>
  </sheetPr>
  <dimension ref="A1:AD29"/>
  <sheetViews>
    <sheetView workbookViewId="0">
      <selection activeCell="A2" sqref="A2"/>
    </sheetView>
  </sheetViews>
  <sheetFormatPr defaultColWidth="10.88671875" defaultRowHeight="14.4"/>
  <cols>
    <col min="1" max="1" width="10.88671875" style="321"/>
    <col min="2" max="2" width="12.88671875" style="321" customWidth="1"/>
    <col min="3" max="3" width="11.109375" style="320" customWidth="1"/>
    <col min="4" max="4" width="12.5546875" style="320" customWidth="1"/>
    <col min="5" max="5" width="13.6640625" style="320" customWidth="1"/>
    <col min="6" max="6" width="13.44140625" style="320" customWidth="1"/>
    <col min="7" max="7" width="14.6640625" style="289" customWidth="1"/>
    <col min="8" max="8" width="13.21875" style="283" customWidth="1"/>
    <col min="9" max="9" width="16.44140625" style="283" customWidth="1"/>
    <col min="10" max="10" width="14.109375" style="285" customWidth="1"/>
    <col min="11" max="13" width="12.88671875" style="313" customWidth="1"/>
    <col min="14" max="14" width="23" style="313" customWidth="1"/>
    <col min="15" max="15" width="12.88671875" style="313" customWidth="1"/>
    <col min="16" max="24" width="12.88671875" style="289" customWidth="1"/>
    <col min="25" max="30" width="8.6640625" style="289" customWidth="1"/>
    <col min="31" max="16384" width="10.88671875" style="289"/>
  </cols>
  <sheetData>
    <row r="1" spans="1:30" ht="150" customHeight="1">
      <c r="A1" s="363" t="s">
        <v>999</v>
      </c>
      <c r="B1" s="364"/>
      <c r="C1" s="364"/>
      <c r="D1" s="364"/>
      <c r="E1" s="364"/>
      <c r="F1" s="364"/>
      <c r="G1" s="364"/>
      <c r="I1" s="284"/>
      <c r="K1" s="286"/>
      <c r="L1" s="286"/>
      <c r="M1" s="286"/>
      <c r="N1" s="286"/>
      <c r="O1" s="286"/>
      <c r="P1" s="287"/>
      <c r="Q1" s="288"/>
      <c r="R1" s="288"/>
      <c r="S1" s="288"/>
      <c r="T1" s="288"/>
      <c r="U1" s="288"/>
      <c r="V1" s="288"/>
      <c r="W1" s="288"/>
      <c r="X1" s="288"/>
      <c r="Y1" s="288"/>
      <c r="Z1" s="288"/>
      <c r="AA1" s="288"/>
      <c r="AB1" s="288"/>
      <c r="AC1" s="288"/>
      <c r="AD1" s="288"/>
    </row>
    <row r="2" spans="1:30" ht="44.1" customHeight="1">
      <c r="A2" s="339" t="s">
        <v>1060</v>
      </c>
      <c r="B2" s="290"/>
      <c r="C2" s="291"/>
      <c r="D2" s="291"/>
      <c r="E2" s="291"/>
      <c r="F2" s="291"/>
      <c r="G2" s="288"/>
      <c r="H2" s="292"/>
      <c r="I2" s="292"/>
      <c r="J2" s="293" t="s">
        <v>1000</v>
      </c>
      <c r="K2" s="294"/>
      <c r="L2" s="294"/>
      <c r="M2" s="294"/>
      <c r="N2" s="294"/>
      <c r="O2" s="294"/>
      <c r="P2" s="288"/>
      <c r="Q2" s="295"/>
      <c r="R2" s="288"/>
      <c r="S2" s="288"/>
      <c r="T2" s="288"/>
      <c r="U2" s="288"/>
      <c r="V2" s="288"/>
      <c r="W2" s="288"/>
      <c r="X2" s="288"/>
      <c r="Y2" s="288"/>
      <c r="Z2" s="288"/>
      <c r="AA2" s="288"/>
      <c r="AB2" s="288"/>
      <c r="AC2" s="288"/>
      <c r="AD2" s="288"/>
    </row>
    <row r="3" spans="1:30" ht="14.25" customHeight="1">
      <c r="A3" s="296"/>
      <c r="B3" s="297"/>
      <c r="C3" s="298"/>
      <c r="D3" s="298"/>
      <c r="E3" s="298"/>
      <c r="F3" s="298"/>
      <c r="G3" s="299" t="s">
        <v>230</v>
      </c>
      <c r="H3" s="300" t="s">
        <v>231</v>
      </c>
      <c r="I3" s="300" t="s">
        <v>938</v>
      </c>
      <c r="J3" s="300" t="s">
        <v>938</v>
      </c>
      <c r="K3" s="301" t="s">
        <v>988</v>
      </c>
      <c r="L3" s="301" t="s">
        <v>988</v>
      </c>
      <c r="M3" s="301" t="s">
        <v>988</v>
      </c>
      <c r="N3" s="300" t="s">
        <v>938</v>
      </c>
      <c r="O3" s="301"/>
      <c r="P3" s="302"/>
      <c r="Q3" s="303"/>
      <c r="R3" s="303"/>
      <c r="S3" s="303"/>
      <c r="T3" s="303"/>
      <c r="U3" s="304"/>
      <c r="V3" s="304"/>
      <c r="W3" s="304"/>
      <c r="X3" s="304"/>
      <c r="Y3" s="305"/>
      <c r="Z3" s="305"/>
      <c r="AA3" s="305"/>
      <c r="AB3" s="305"/>
      <c r="AC3" s="305"/>
      <c r="AD3" s="305"/>
    </row>
    <row r="4" spans="1:30" ht="61.8" customHeight="1">
      <c r="A4" s="306" t="s">
        <v>698</v>
      </c>
      <c r="B4" s="306" t="s">
        <v>140</v>
      </c>
      <c r="C4" s="307" t="s">
        <v>208</v>
      </c>
      <c r="D4" s="307" t="s">
        <v>168</v>
      </c>
      <c r="E4" s="307" t="s">
        <v>101</v>
      </c>
      <c r="F4" s="307" t="s">
        <v>206</v>
      </c>
      <c r="G4" s="308" t="s">
        <v>754</v>
      </c>
      <c r="H4" s="309" t="s">
        <v>980</v>
      </c>
      <c r="I4" s="310" t="s">
        <v>982</v>
      </c>
      <c r="J4" s="309" t="s">
        <v>984</v>
      </c>
      <c r="K4" s="311" t="s">
        <v>986</v>
      </c>
      <c r="L4" s="312" t="s">
        <v>991</v>
      </c>
      <c r="M4" s="311" t="s">
        <v>995</v>
      </c>
      <c r="N4" s="311" t="s">
        <v>997</v>
      </c>
      <c r="P4" s="314"/>
      <c r="Q4" s="308"/>
      <c r="R4" s="308"/>
      <c r="S4" s="308"/>
      <c r="T4" s="308"/>
      <c r="U4" s="308"/>
      <c r="V4" s="308"/>
      <c r="W4" s="308"/>
      <c r="X4" s="308"/>
      <c r="Y4" s="308"/>
      <c r="Z4" s="308"/>
      <c r="AA4" s="308"/>
      <c r="AB4" s="308"/>
      <c r="AC4" s="308"/>
      <c r="AD4" s="308"/>
    </row>
    <row r="5" spans="1:30" ht="14.25" customHeight="1">
      <c r="A5" s="290"/>
      <c r="B5" s="290"/>
      <c r="C5" s="291"/>
      <c r="D5" s="315"/>
      <c r="E5" s="315"/>
      <c r="F5" s="315"/>
      <c r="G5" s="316"/>
      <c r="H5" s="292"/>
      <c r="I5" s="292"/>
      <c r="J5" s="317"/>
      <c r="K5" s="294"/>
      <c r="L5" s="294"/>
      <c r="M5" s="294"/>
      <c r="N5" s="294"/>
      <c r="O5" s="294"/>
      <c r="P5" s="288"/>
      <c r="Q5" s="288"/>
      <c r="R5" s="288"/>
      <c r="S5" s="288"/>
      <c r="T5" s="288"/>
      <c r="U5" s="288"/>
      <c r="V5" s="288"/>
      <c r="W5" s="288"/>
      <c r="X5" s="294"/>
      <c r="Y5" s="294"/>
      <c r="Z5" s="288"/>
      <c r="AA5" s="288"/>
      <c r="AB5" s="288"/>
      <c r="AC5" s="288"/>
      <c r="AD5" s="288"/>
    </row>
    <row r="6" spans="1:30" ht="14.25" customHeight="1">
      <c r="A6" s="290"/>
      <c r="B6" s="290"/>
      <c r="C6" s="291"/>
      <c r="D6" s="315"/>
      <c r="E6" s="315"/>
      <c r="F6" s="315"/>
      <c r="G6" s="316"/>
      <c r="H6" s="292"/>
      <c r="I6" s="292"/>
      <c r="J6" s="317"/>
      <c r="K6" s="294"/>
      <c r="L6" s="294"/>
      <c r="M6" s="294"/>
      <c r="N6" s="294"/>
      <c r="O6" s="294"/>
      <c r="P6" s="288"/>
      <c r="Q6" s="288"/>
      <c r="R6" s="288"/>
      <c r="S6" s="288"/>
      <c r="T6" s="288"/>
      <c r="U6" s="288"/>
      <c r="V6" s="288"/>
      <c r="W6" s="288"/>
      <c r="X6" s="294"/>
      <c r="Y6" s="294"/>
      <c r="Z6" s="288"/>
      <c r="AA6" s="288"/>
      <c r="AB6" s="288"/>
      <c r="AC6" s="288"/>
      <c r="AD6" s="288"/>
    </row>
    <row r="7" spans="1:30" ht="14.25" customHeight="1">
      <c r="A7" s="290"/>
      <c r="B7" s="290"/>
      <c r="C7" s="291"/>
      <c r="D7" s="315"/>
      <c r="E7" s="315"/>
      <c r="F7" s="315"/>
      <c r="G7" s="316"/>
      <c r="H7" s="292"/>
      <c r="I7" s="292"/>
      <c r="J7" s="317"/>
      <c r="K7" s="294"/>
      <c r="L7" s="294"/>
      <c r="M7" s="294"/>
      <c r="N7" s="294"/>
      <c r="O7" s="294"/>
      <c r="P7" s="288"/>
      <c r="Q7" s="288"/>
      <c r="R7" s="288"/>
      <c r="S7" s="288"/>
      <c r="T7" s="288"/>
      <c r="U7" s="288"/>
      <c r="V7" s="288"/>
      <c r="W7" s="288"/>
      <c r="X7" s="288"/>
      <c r="Y7" s="288"/>
      <c r="Z7" s="288"/>
      <c r="AA7" s="288"/>
      <c r="AB7" s="288"/>
      <c r="AC7" s="288"/>
      <c r="AD7" s="288"/>
    </row>
    <row r="8" spans="1:30" ht="14.25" customHeight="1">
      <c r="A8" s="290"/>
      <c r="B8" s="290"/>
      <c r="C8" s="291"/>
      <c r="D8" s="315"/>
      <c r="E8" s="315"/>
      <c r="F8" s="315"/>
      <c r="G8" s="316"/>
      <c r="H8" s="292"/>
      <c r="I8" s="292"/>
      <c r="J8" s="317"/>
      <c r="K8" s="294"/>
      <c r="L8" s="294"/>
      <c r="M8" s="294"/>
      <c r="N8" s="294"/>
      <c r="O8" s="294"/>
      <c r="P8" s="288"/>
      <c r="Q8" s="288"/>
      <c r="R8" s="288"/>
      <c r="S8" s="288"/>
      <c r="T8" s="288"/>
      <c r="U8" s="288"/>
      <c r="V8" s="288"/>
      <c r="W8" s="288"/>
      <c r="X8" s="288"/>
      <c r="Y8" s="288"/>
      <c r="Z8" s="288"/>
      <c r="AA8" s="288"/>
      <c r="AB8" s="288"/>
      <c r="AC8" s="288"/>
      <c r="AD8" s="288"/>
    </row>
    <row r="9" spans="1:30" ht="14.25" customHeight="1">
      <c r="A9" s="290"/>
      <c r="B9" s="290"/>
      <c r="C9" s="291"/>
      <c r="D9" s="315"/>
      <c r="E9" s="315"/>
      <c r="F9" s="315"/>
      <c r="G9" s="316"/>
      <c r="H9" s="292"/>
      <c r="I9" s="292"/>
      <c r="J9" s="317"/>
      <c r="K9" s="294"/>
      <c r="L9" s="294"/>
      <c r="M9" s="294"/>
      <c r="N9" s="294"/>
      <c r="O9" s="294"/>
      <c r="P9" s="288"/>
      <c r="Q9" s="288"/>
      <c r="R9" s="288"/>
      <c r="S9" s="288"/>
      <c r="T9" s="288"/>
      <c r="U9" s="288"/>
      <c r="V9" s="288"/>
      <c r="W9" s="288"/>
      <c r="X9" s="288"/>
      <c r="Y9" s="288"/>
      <c r="Z9" s="288"/>
      <c r="AA9" s="288"/>
      <c r="AB9" s="288"/>
      <c r="AC9" s="288"/>
      <c r="AD9" s="288"/>
    </row>
    <row r="10" spans="1:30" ht="14.25" customHeight="1">
      <c r="A10" s="290"/>
      <c r="B10" s="290"/>
      <c r="C10" s="291"/>
      <c r="D10" s="315"/>
      <c r="E10" s="315"/>
      <c r="F10" s="315"/>
      <c r="G10" s="316"/>
      <c r="H10" s="292"/>
      <c r="I10" s="292"/>
      <c r="J10" s="317"/>
      <c r="K10" s="294"/>
      <c r="L10" s="294"/>
      <c r="M10" s="294"/>
      <c r="N10" s="294"/>
      <c r="O10" s="294"/>
      <c r="P10" s="288"/>
      <c r="Q10" s="288"/>
      <c r="R10" s="288"/>
      <c r="S10" s="288"/>
      <c r="T10" s="288"/>
      <c r="U10" s="288"/>
      <c r="V10" s="288"/>
      <c r="W10" s="288"/>
      <c r="X10" s="288"/>
      <c r="Y10" s="288"/>
      <c r="Z10" s="288"/>
      <c r="AA10" s="288"/>
      <c r="AB10" s="288"/>
      <c r="AC10" s="288"/>
      <c r="AD10" s="288"/>
    </row>
    <row r="11" spans="1:30" ht="14.25" customHeight="1">
      <c r="A11" s="290"/>
      <c r="B11" s="290"/>
      <c r="C11" s="291"/>
      <c r="D11" s="291"/>
      <c r="E11" s="291"/>
      <c r="F11" s="291"/>
      <c r="G11" s="288"/>
      <c r="H11" s="292"/>
      <c r="I11" s="292"/>
      <c r="J11" s="318"/>
      <c r="K11" s="294"/>
      <c r="L11" s="319"/>
      <c r="M11" s="319"/>
      <c r="N11" s="319"/>
      <c r="O11" s="319"/>
      <c r="P11" s="288"/>
      <c r="Q11" s="288"/>
      <c r="R11" s="288"/>
      <c r="S11" s="288"/>
      <c r="T11" s="288"/>
      <c r="U11" s="288"/>
      <c r="V11" s="288"/>
      <c r="W11" s="288"/>
      <c r="X11" s="288"/>
      <c r="Y11" s="288"/>
      <c r="Z11" s="288"/>
      <c r="AA11" s="288"/>
      <c r="AB11" s="288"/>
      <c r="AC11" s="288"/>
      <c r="AD11" s="288"/>
    </row>
    <row r="12" spans="1:30" ht="14.25" customHeight="1">
      <c r="A12" s="290"/>
      <c r="B12" s="290"/>
      <c r="C12" s="291"/>
      <c r="D12" s="291"/>
      <c r="E12" s="291"/>
      <c r="G12" s="288"/>
      <c r="H12" s="292"/>
      <c r="I12" s="292"/>
      <c r="J12" s="318"/>
      <c r="K12" s="294"/>
      <c r="L12" s="319"/>
      <c r="M12" s="319"/>
      <c r="N12" s="319"/>
      <c r="O12" s="319"/>
      <c r="P12" s="288"/>
      <c r="Q12" s="288"/>
      <c r="R12" s="288"/>
      <c r="S12" s="288"/>
      <c r="T12" s="288"/>
      <c r="U12" s="288"/>
      <c r="V12" s="288"/>
      <c r="W12" s="288"/>
      <c r="X12" s="288"/>
      <c r="Y12" s="288"/>
      <c r="Z12" s="288"/>
      <c r="AA12" s="288"/>
      <c r="AB12" s="288"/>
      <c r="AC12" s="288"/>
      <c r="AD12" s="288"/>
    </row>
    <row r="13" spans="1:30" ht="14.25" customHeight="1">
      <c r="A13" s="290"/>
      <c r="B13" s="290"/>
      <c r="C13" s="291"/>
      <c r="D13" s="291"/>
      <c r="E13" s="291"/>
      <c r="G13" s="288"/>
      <c r="H13" s="292"/>
      <c r="I13" s="292"/>
      <c r="J13" s="318"/>
      <c r="K13" s="294"/>
      <c r="L13" s="319"/>
      <c r="M13" s="319"/>
      <c r="N13" s="319"/>
      <c r="O13" s="319"/>
      <c r="P13" s="288"/>
      <c r="Q13" s="288"/>
      <c r="R13" s="288"/>
      <c r="S13" s="288"/>
      <c r="T13" s="288"/>
      <c r="U13" s="288"/>
      <c r="V13" s="288"/>
      <c r="W13" s="288"/>
      <c r="X13" s="288"/>
      <c r="Y13" s="288"/>
      <c r="Z13" s="288"/>
      <c r="AA13" s="288"/>
      <c r="AB13" s="288"/>
      <c r="AC13" s="288"/>
      <c r="AD13" s="288"/>
    </row>
    <row r="14" spans="1:30" ht="14.25" customHeight="1">
      <c r="A14" s="290"/>
      <c r="B14" s="290"/>
      <c r="C14" s="291"/>
      <c r="D14" s="291"/>
      <c r="E14" s="291"/>
      <c r="G14" s="288"/>
      <c r="H14" s="292"/>
      <c r="I14" s="292"/>
      <c r="J14" s="318"/>
      <c r="K14" s="294"/>
      <c r="L14" s="319"/>
      <c r="M14" s="319"/>
      <c r="N14" s="319"/>
      <c r="O14" s="319"/>
      <c r="P14" s="288"/>
      <c r="Q14" s="288"/>
      <c r="R14" s="288"/>
      <c r="S14" s="288"/>
      <c r="T14" s="288"/>
      <c r="U14" s="288"/>
      <c r="V14" s="288"/>
      <c r="W14" s="288"/>
      <c r="X14" s="288"/>
      <c r="Y14" s="288"/>
      <c r="Z14" s="288"/>
      <c r="AA14" s="288"/>
      <c r="AB14" s="288"/>
      <c r="AC14" s="288"/>
      <c r="AD14" s="288"/>
    </row>
    <row r="15" spans="1:30" ht="14.25" customHeight="1">
      <c r="A15" s="290"/>
      <c r="B15" s="290"/>
      <c r="C15" s="291"/>
      <c r="D15" s="291"/>
      <c r="E15" s="291"/>
      <c r="G15" s="288"/>
      <c r="H15" s="292"/>
      <c r="I15" s="292"/>
      <c r="J15" s="318" t="s">
        <v>341</v>
      </c>
      <c r="K15" s="294"/>
      <c r="L15" s="319"/>
      <c r="M15" s="319"/>
      <c r="N15" s="319"/>
      <c r="O15" s="319"/>
      <c r="P15" s="288"/>
      <c r="Q15" s="288"/>
      <c r="R15" s="288"/>
      <c r="S15" s="288"/>
      <c r="T15" s="288"/>
      <c r="U15" s="288"/>
      <c r="V15" s="288"/>
      <c r="W15" s="288"/>
      <c r="X15" s="288"/>
      <c r="Y15" s="288"/>
      <c r="Z15" s="288"/>
      <c r="AA15" s="288"/>
      <c r="AB15" s="288"/>
      <c r="AC15" s="288"/>
      <c r="AD15" s="288"/>
    </row>
    <row r="16" spans="1:30" ht="14.25" customHeight="1">
      <c r="A16" s="290"/>
      <c r="B16" s="290"/>
      <c r="C16" s="291"/>
      <c r="D16" s="291"/>
      <c r="E16" s="291"/>
      <c r="G16" s="288"/>
      <c r="H16" s="292"/>
      <c r="I16" s="292"/>
      <c r="J16" s="318"/>
      <c r="K16" s="294"/>
      <c r="L16" s="294"/>
      <c r="M16" s="294"/>
      <c r="N16" s="294"/>
      <c r="O16" s="294"/>
      <c r="P16" s="288"/>
      <c r="Q16" s="288"/>
      <c r="R16" s="288"/>
      <c r="S16" s="288"/>
      <c r="T16" s="288"/>
      <c r="U16" s="288"/>
      <c r="V16" s="288"/>
      <c r="W16" s="288"/>
      <c r="X16" s="288"/>
      <c r="Y16" s="288"/>
      <c r="Z16" s="288"/>
      <c r="AA16" s="288"/>
      <c r="AB16" s="288"/>
      <c r="AC16" s="288"/>
      <c r="AD16" s="288"/>
    </row>
    <row r="17" spans="1:30" ht="14.25" customHeight="1">
      <c r="A17" s="290"/>
      <c r="B17" s="290"/>
      <c r="C17" s="291"/>
      <c r="D17" s="291"/>
      <c r="E17" s="291"/>
      <c r="G17" s="288"/>
      <c r="H17" s="292"/>
      <c r="I17" s="292"/>
      <c r="J17" s="318"/>
      <c r="K17" s="294"/>
      <c r="L17" s="294"/>
      <c r="M17" s="294"/>
      <c r="N17" s="294"/>
      <c r="O17" s="294"/>
      <c r="P17" s="288"/>
      <c r="Q17" s="288"/>
      <c r="R17" s="288"/>
      <c r="S17" s="288"/>
      <c r="T17" s="288"/>
      <c r="U17" s="288"/>
      <c r="V17" s="288"/>
      <c r="W17" s="288"/>
      <c r="X17" s="288"/>
      <c r="Y17" s="288"/>
      <c r="Z17" s="288"/>
      <c r="AA17" s="288"/>
      <c r="AB17" s="288"/>
      <c r="AC17" s="288"/>
      <c r="AD17" s="288"/>
    </row>
    <row r="18" spans="1:30" ht="14.25" customHeight="1">
      <c r="B18" s="290"/>
      <c r="C18" s="291"/>
      <c r="D18" s="291"/>
      <c r="E18" s="291"/>
      <c r="F18" s="291"/>
      <c r="G18" s="288"/>
      <c r="H18" s="292"/>
      <c r="I18" s="292"/>
      <c r="J18" s="318"/>
      <c r="K18" s="294"/>
      <c r="L18" s="294"/>
      <c r="M18" s="294"/>
      <c r="N18" s="294"/>
      <c r="O18" s="294"/>
      <c r="P18" s="288"/>
      <c r="Q18" s="288"/>
      <c r="R18" s="288"/>
      <c r="S18" s="288"/>
      <c r="T18" s="288"/>
      <c r="U18" s="288"/>
      <c r="V18" s="288"/>
      <c r="W18" s="288"/>
      <c r="X18" s="288"/>
      <c r="Y18" s="288"/>
      <c r="Z18" s="288"/>
      <c r="AA18" s="288"/>
      <c r="AB18" s="288"/>
      <c r="AC18" s="288"/>
      <c r="AD18" s="288"/>
    </row>
    <row r="19" spans="1:30" ht="14.25" customHeight="1">
      <c r="A19" s="290"/>
      <c r="B19" s="290"/>
      <c r="C19" s="291"/>
      <c r="D19" s="291"/>
      <c r="E19" s="291"/>
      <c r="F19" s="291"/>
      <c r="G19" s="288"/>
      <c r="H19" s="292"/>
      <c r="I19" s="292"/>
      <c r="J19" s="318"/>
      <c r="K19" s="294"/>
      <c r="L19" s="294"/>
      <c r="M19" s="294"/>
      <c r="N19" s="294"/>
      <c r="O19" s="294"/>
      <c r="P19" s="288"/>
      <c r="Q19" s="288"/>
      <c r="R19" s="288"/>
      <c r="S19" s="288"/>
      <c r="T19" s="288"/>
      <c r="U19" s="288"/>
      <c r="V19" s="288"/>
      <c r="W19" s="288"/>
      <c r="X19" s="288"/>
      <c r="Y19" s="288"/>
      <c r="Z19" s="288"/>
      <c r="AA19" s="288"/>
      <c r="AB19" s="288"/>
      <c r="AC19" s="288"/>
      <c r="AD19" s="288"/>
    </row>
    <row r="20" spans="1:30" ht="14.25" customHeight="1">
      <c r="A20" s="290"/>
      <c r="B20" s="290"/>
      <c r="C20" s="291"/>
      <c r="D20" s="291"/>
      <c r="E20" s="291"/>
      <c r="F20" s="291"/>
      <c r="G20" s="288"/>
      <c r="H20" s="292"/>
      <c r="I20" s="292"/>
      <c r="J20" s="318"/>
      <c r="K20" s="294"/>
      <c r="L20" s="294"/>
      <c r="M20" s="294"/>
      <c r="N20" s="294"/>
      <c r="O20" s="294"/>
      <c r="P20" s="288"/>
      <c r="Q20" s="288"/>
      <c r="R20" s="288"/>
      <c r="S20" s="288"/>
      <c r="T20" s="288"/>
      <c r="U20" s="288"/>
      <c r="V20" s="288"/>
      <c r="W20" s="288"/>
      <c r="X20" s="288"/>
      <c r="Y20" s="288"/>
      <c r="Z20" s="288"/>
      <c r="AA20" s="288"/>
      <c r="AB20" s="288"/>
      <c r="AC20" s="288"/>
      <c r="AD20" s="288"/>
    </row>
    <row r="21" spans="1:30" ht="14.25" customHeight="1">
      <c r="A21" s="290"/>
      <c r="B21" s="290"/>
      <c r="C21" s="291"/>
      <c r="D21" s="291"/>
      <c r="E21" s="291"/>
      <c r="F21" s="291"/>
      <c r="G21" s="288"/>
      <c r="H21" s="292"/>
      <c r="I21" s="292"/>
      <c r="J21" s="318"/>
      <c r="K21" s="294"/>
      <c r="L21" s="294"/>
      <c r="M21" s="294"/>
      <c r="N21" s="294"/>
      <c r="O21" s="294"/>
      <c r="P21" s="288"/>
      <c r="Q21" s="288"/>
      <c r="R21" s="288"/>
      <c r="S21" s="288"/>
      <c r="T21" s="288"/>
      <c r="U21" s="288"/>
      <c r="V21" s="288"/>
      <c r="W21" s="288"/>
      <c r="X21" s="288"/>
      <c r="Y21" s="288"/>
      <c r="Z21" s="288"/>
      <c r="AA21" s="288"/>
      <c r="AB21" s="288"/>
      <c r="AC21" s="288"/>
      <c r="AD21" s="288"/>
    </row>
    <row r="22" spans="1:30" ht="14.25" customHeight="1">
      <c r="A22" s="290"/>
      <c r="B22" s="290"/>
      <c r="C22" s="291"/>
      <c r="D22" s="291"/>
      <c r="E22" s="291"/>
      <c r="F22" s="291"/>
      <c r="G22" s="288"/>
      <c r="H22" s="292"/>
      <c r="I22" s="292"/>
      <c r="J22" s="318"/>
      <c r="K22" s="294"/>
      <c r="L22" s="294"/>
      <c r="M22" s="294"/>
      <c r="N22" s="294"/>
      <c r="O22" s="294"/>
      <c r="P22" s="288"/>
      <c r="Q22" s="288"/>
      <c r="R22" s="288"/>
      <c r="S22" s="288"/>
      <c r="T22" s="288"/>
      <c r="U22" s="288"/>
      <c r="V22" s="288"/>
      <c r="W22" s="288"/>
      <c r="X22" s="288"/>
      <c r="Y22" s="288"/>
      <c r="Z22" s="288"/>
      <c r="AA22" s="288"/>
      <c r="AB22" s="288"/>
      <c r="AC22" s="288"/>
      <c r="AD22" s="288"/>
    </row>
    <row r="23" spans="1:30" ht="14.25" customHeight="1">
      <c r="A23" s="290"/>
      <c r="B23" s="290"/>
      <c r="C23" s="291"/>
      <c r="D23" s="291"/>
      <c r="E23" s="291"/>
      <c r="F23" s="291"/>
      <c r="G23" s="288"/>
      <c r="H23" s="292"/>
      <c r="I23" s="292"/>
      <c r="J23" s="318"/>
      <c r="K23" s="294"/>
      <c r="L23" s="294"/>
      <c r="M23" s="294"/>
      <c r="N23" s="294"/>
      <c r="O23" s="294"/>
      <c r="P23" s="288"/>
      <c r="Q23" s="288"/>
      <c r="R23" s="288"/>
      <c r="S23" s="288"/>
      <c r="T23" s="288"/>
      <c r="U23" s="288"/>
      <c r="V23" s="288"/>
      <c r="W23" s="288"/>
      <c r="X23" s="288"/>
      <c r="Y23" s="288"/>
      <c r="Z23" s="288"/>
      <c r="AA23" s="288"/>
      <c r="AB23" s="288"/>
      <c r="AC23" s="288"/>
      <c r="AD23" s="288"/>
    </row>
    <row r="24" spans="1:30" ht="14.25" customHeight="1">
      <c r="A24" s="290"/>
      <c r="B24" s="290"/>
      <c r="C24" s="291"/>
      <c r="D24" s="291"/>
      <c r="E24" s="291"/>
      <c r="F24" s="291"/>
      <c r="G24" s="288"/>
      <c r="H24" s="292"/>
      <c r="I24" s="292"/>
      <c r="J24" s="318"/>
      <c r="K24" s="294"/>
      <c r="L24" s="294"/>
      <c r="M24" s="294"/>
      <c r="N24" s="294"/>
      <c r="O24" s="294"/>
      <c r="P24" s="288"/>
      <c r="Q24" s="288"/>
      <c r="R24" s="288"/>
      <c r="S24" s="288"/>
      <c r="T24" s="288"/>
      <c r="U24" s="288"/>
      <c r="V24" s="288"/>
      <c r="W24" s="288"/>
      <c r="X24" s="288"/>
      <c r="Y24" s="288"/>
      <c r="Z24" s="288"/>
      <c r="AA24" s="288"/>
      <c r="AB24" s="288"/>
      <c r="AC24" s="288"/>
      <c r="AD24" s="288"/>
    </row>
    <row r="25" spans="1:30" ht="14.25" customHeight="1">
      <c r="A25" s="290"/>
      <c r="B25" s="290"/>
      <c r="C25" s="291"/>
      <c r="D25" s="291"/>
      <c r="E25" s="291"/>
      <c r="F25" s="291"/>
      <c r="G25" s="288"/>
      <c r="H25" s="292"/>
      <c r="I25" s="292"/>
      <c r="J25" s="318"/>
      <c r="K25" s="294"/>
      <c r="L25" s="294"/>
      <c r="M25" s="294"/>
      <c r="N25" s="294"/>
      <c r="O25" s="294"/>
      <c r="P25" s="288"/>
      <c r="Q25" s="288"/>
      <c r="R25" s="288"/>
      <c r="S25" s="288"/>
      <c r="T25" s="288"/>
      <c r="U25" s="288"/>
      <c r="V25" s="288"/>
      <c r="W25" s="288"/>
      <c r="X25" s="288"/>
      <c r="Y25" s="288"/>
      <c r="Z25" s="288"/>
      <c r="AA25" s="288"/>
      <c r="AB25" s="288"/>
      <c r="AC25" s="288"/>
      <c r="AD25" s="288"/>
    </row>
    <row r="26" spans="1:30" ht="14.25" customHeight="1">
      <c r="A26" s="290"/>
      <c r="B26" s="290"/>
      <c r="C26" s="291"/>
      <c r="D26" s="291"/>
      <c r="E26" s="291"/>
      <c r="F26" s="291"/>
      <c r="G26" s="288"/>
      <c r="H26" s="292"/>
      <c r="I26" s="292"/>
      <c r="J26" s="318"/>
      <c r="K26" s="294"/>
      <c r="L26" s="294"/>
      <c r="M26" s="294"/>
      <c r="N26" s="294"/>
      <c r="O26" s="294"/>
      <c r="P26" s="288"/>
      <c r="Q26" s="288"/>
      <c r="R26" s="288"/>
      <c r="S26" s="288"/>
      <c r="T26" s="288"/>
      <c r="U26" s="288"/>
      <c r="V26" s="288"/>
      <c r="W26" s="288"/>
      <c r="X26" s="288"/>
      <c r="Y26" s="288"/>
      <c r="Z26" s="288"/>
      <c r="AA26" s="288"/>
      <c r="AB26" s="288"/>
      <c r="AC26" s="288"/>
      <c r="AD26" s="288"/>
    </row>
    <row r="27" spans="1:30" ht="14.25" customHeight="1">
      <c r="A27" s="290"/>
      <c r="B27" s="290"/>
      <c r="C27" s="291"/>
      <c r="D27" s="291"/>
      <c r="E27" s="291"/>
      <c r="F27" s="291"/>
      <c r="G27" s="288"/>
      <c r="H27" s="292"/>
      <c r="I27" s="292"/>
      <c r="J27" s="318"/>
      <c r="K27" s="294"/>
      <c r="L27" s="294"/>
      <c r="M27" s="294"/>
      <c r="N27" s="294"/>
      <c r="O27" s="294"/>
      <c r="P27" s="288"/>
      <c r="Q27" s="288"/>
      <c r="R27" s="288"/>
      <c r="S27" s="288"/>
      <c r="T27" s="288"/>
      <c r="U27" s="288"/>
      <c r="V27" s="288"/>
      <c r="W27" s="288"/>
      <c r="X27" s="288"/>
      <c r="Y27" s="288"/>
      <c r="Z27" s="288"/>
      <c r="AA27" s="288"/>
      <c r="AB27" s="288"/>
      <c r="AC27" s="288"/>
      <c r="AD27" s="288"/>
    </row>
    <row r="28" spans="1:30" ht="14.25" customHeight="1">
      <c r="A28" s="290"/>
      <c r="B28" s="290"/>
      <c r="C28" s="291"/>
      <c r="D28" s="291"/>
      <c r="E28" s="291"/>
      <c r="F28" s="291"/>
      <c r="G28" s="288"/>
      <c r="H28" s="292"/>
      <c r="I28" s="292"/>
      <c r="J28" s="318"/>
      <c r="K28" s="294"/>
      <c r="L28" s="294"/>
      <c r="M28" s="294"/>
      <c r="N28" s="294"/>
      <c r="O28" s="294"/>
      <c r="P28" s="288"/>
      <c r="Q28" s="288"/>
      <c r="R28" s="288"/>
      <c r="S28" s="288"/>
      <c r="T28" s="288"/>
      <c r="U28" s="288"/>
      <c r="V28" s="288"/>
      <c r="W28" s="288"/>
      <c r="X28" s="288"/>
      <c r="Y28" s="288"/>
      <c r="Z28" s="288"/>
      <c r="AA28" s="288"/>
      <c r="AB28" s="288"/>
      <c r="AC28" s="288"/>
      <c r="AD28" s="288"/>
    </row>
    <row r="29" spans="1:30" ht="14.25" customHeight="1">
      <c r="A29" s="290"/>
      <c r="B29" s="290"/>
      <c r="C29" s="291"/>
      <c r="D29" s="291"/>
      <c r="E29" s="291"/>
      <c r="F29" s="291"/>
      <c r="G29" s="288"/>
      <c r="H29" s="292"/>
      <c r="I29" s="292"/>
      <c r="J29" s="318"/>
      <c r="K29" s="294"/>
      <c r="L29" s="294"/>
      <c r="M29" s="294"/>
      <c r="N29" s="294"/>
      <c r="O29" s="294"/>
      <c r="P29" s="288"/>
      <c r="Q29" s="288"/>
      <c r="R29" s="288"/>
      <c r="S29" s="288"/>
      <c r="T29" s="288"/>
      <c r="U29" s="288"/>
      <c r="V29" s="288"/>
      <c r="W29" s="288"/>
      <c r="X29" s="288"/>
      <c r="Y29" s="288"/>
      <c r="Z29" s="288"/>
      <c r="AA29" s="288"/>
      <c r="AB29" s="288"/>
      <c r="AC29" s="288"/>
      <c r="AD29" s="288"/>
    </row>
  </sheetData>
  <mergeCells count="1">
    <mergeCell ref="A1:G1"/>
  </mergeCells>
  <hyperlinks>
    <hyperlink ref="A2" location="'List of sheets and keys'!G5" display="Sheet index" xr:uid="{A32EDFD5-1E25-4F6D-BBB5-FB23EA4C710B}"/>
  </hyperlinks>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9900FF"/>
    <outlinePr summaryBelow="0" summaryRight="0"/>
  </sheetPr>
  <dimension ref="A1:L21"/>
  <sheetViews>
    <sheetView workbookViewId="0">
      <selection activeCell="I4" sqref="I4"/>
    </sheetView>
  </sheetViews>
  <sheetFormatPr defaultColWidth="10.88671875" defaultRowHeight="14.4"/>
  <cols>
    <col min="1" max="5" width="10.88671875" style="101"/>
    <col min="6" max="7" width="10.88671875" style="146"/>
    <col min="8" max="10" width="10.88671875" style="153"/>
    <col min="11" max="11" width="10.88671875" style="101"/>
  </cols>
  <sheetData>
    <row r="1" spans="1:12" ht="85.05" customHeight="1">
      <c r="A1" s="362" t="s">
        <v>719</v>
      </c>
      <c r="B1" s="349"/>
      <c r="C1" s="349"/>
      <c r="D1" s="349"/>
      <c r="E1" s="349"/>
      <c r="F1" s="350"/>
      <c r="G1" s="142"/>
      <c r="H1" s="154"/>
      <c r="I1" s="154"/>
      <c r="K1" s="97"/>
      <c r="L1" s="7"/>
    </row>
    <row r="2" spans="1:12" ht="14.55" customHeight="1">
      <c r="A2" s="339" t="s">
        <v>1060</v>
      </c>
      <c r="B2" s="235"/>
      <c r="C2" s="203"/>
      <c r="D2" s="203"/>
      <c r="E2" s="236"/>
      <c r="F2" s="237"/>
      <c r="G2" s="237"/>
      <c r="H2" s="238"/>
      <c r="I2" s="238"/>
      <c r="J2" s="238"/>
      <c r="K2" s="203"/>
      <c r="L2" s="12"/>
    </row>
    <row r="3" spans="1:12" ht="14.55" customHeight="1">
      <c r="A3" s="99"/>
      <c r="B3" s="123"/>
      <c r="C3" s="98"/>
      <c r="D3" s="98"/>
      <c r="E3" s="98"/>
      <c r="F3" s="144" t="s">
        <v>342</v>
      </c>
      <c r="G3" s="144" t="s">
        <v>342</v>
      </c>
      <c r="H3" s="155" t="s">
        <v>151</v>
      </c>
      <c r="I3" s="155"/>
      <c r="J3" s="155" t="s">
        <v>274</v>
      </c>
      <c r="K3" s="98"/>
      <c r="L3" s="24"/>
    </row>
    <row r="4" spans="1:12" ht="26.55" customHeight="1">
      <c r="A4" s="100" t="s">
        <v>454</v>
      </c>
      <c r="B4" s="100" t="s">
        <v>343</v>
      </c>
      <c r="C4" s="100" t="s">
        <v>344</v>
      </c>
      <c r="D4" s="100" t="s">
        <v>345</v>
      </c>
      <c r="E4" s="100" t="s">
        <v>346</v>
      </c>
      <c r="F4" s="145" t="s">
        <v>143</v>
      </c>
      <c r="G4" s="145" t="s">
        <v>144</v>
      </c>
      <c r="H4" s="152" t="s">
        <v>347</v>
      </c>
      <c r="I4" s="152" t="s">
        <v>1013</v>
      </c>
      <c r="J4" s="152" t="s">
        <v>348</v>
      </c>
      <c r="K4" s="100" t="s">
        <v>349</v>
      </c>
      <c r="L4" s="66"/>
    </row>
    <row r="5" spans="1:12" ht="14.55" customHeight="1">
      <c r="A5" s="97" t="s">
        <v>350</v>
      </c>
      <c r="B5" s="97" t="s">
        <v>351</v>
      </c>
      <c r="C5" s="97" t="s">
        <v>352</v>
      </c>
      <c r="D5" s="97" t="s">
        <v>353</v>
      </c>
      <c r="E5" s="97"/>
      <c r="F5" s="143">
        <v>30</v>
      </c>
      <c r="G5" s="143">
        <v>-80</v>
      </c>
      <c r="H5" s="69"/>
      <c r="I5" s="69" t="s">
        <v>922</v>
      </c>
      <c r="J5" s="69"/>
      <c r="K5" s="97"/>
      <c r="L5" s="7"/>
    </row>
    <row r="6" spans="1:12" ht="14.55" customHeight="1">
      <c r="A6" s="97" t="s">
        <v>203</v>
      </c>
      <c r="B6" s="97" t="s">
        <v>354</v>
      </c>
      <c r="C6" s="97" t="s">
        <v>355</v>
      </c>
      <c r="D6" s="97" t="s">
        <v>353</v>
      </c>
      <c r="E6" s="97"/>
      <c r="F6" s="143">
        <v>35</v>
      </c>
      <c r="G6" s="143">
        <v>-95</v>
      </c>
      <c r="H6" s="69"/>
      <c r="I6" s="69" t="s">
        <v>784</v>
      </c>
      <c r="J6" s="69"/>
      <c r="K6" s="97"/>
      <c r="L6" s="7"/>
    </row>
    <row r="7" spans="1:12" ht="14.55" customHeight="1">
      <c r="A7" s="97"/>
      <c r="B7" s="97"/>
      <c r="C7" s="97"/>
      <c r="D7" s="97"/>
      <c r="E7" s="97"/>
      <c r="F7" s="143"/>
      <c r="G7" s="143"/>
      <c r="H7" s="69"/>
      <c r="I7" s="69"/>
      <c r="J7" s="69"/>
      <c r="K7" s="97"/>
      <c r="L7" s="7"/>
    </row>
    <row r="8" spans="1:12" ht="14.55" customHeight="1">
      <c r="A8" s="97"/>
      <c r="B8" s="97"/>
      <c r="C8" s="97"/>
      <c r="D8" s="97"/>
      <c r="E8" s="97"/>
      <c r="F8" s="143"/>
      <c r="G8" s="143"/>
      <c r="H8" s="69"/>
      <c r="I8" s="69"/>
      <c r="J8" s="69"/>
      <c r="K8" s="97"/>
      <c r="L8" s="7"/>
    </row>
    <row r="9" spans="1:12" ht="14.55" customHeight="1">
      <c r="A9" s="97"/>
      <c r="B9" s="97"/>
      <c r="C9" s="97"/>
      <c r="D9" s="97"/>
      <c r="E9" s="97"/>
      <c r="F9" s="143"/>
      <c r="G9" s="143"/>
      <c r="H9" s="69"/>
      <c r="I9" s="69"/>
      <c r="J9" s="69"/>
      <c r="K9" s="97"/>
      <c r="L9" s="7"/>
    </row>
    <row r="10" spans="1:12" ht="14.55" customHeight="1">
      <c r="A10" s="97"/>
      <c r="B10" s="97"/>
      <c r="C10" s="97"/>
      <c r="D10" s="97"/>
      <c r="E10" s="97"/>
      <c r="F10" s="143"/>
      <c r="G10" s="143"/>
      <c r="H10" s="69"/>
      <c r="I10" s="69"/>
      <c r="J10" s="69"/>
      <c r="K10" s="97"/>
      <c r="L10" s="7"/>
    </row>
    <row r="11" spans="1:12" ht="14.55" customHeight="1">
      <c r="A11" s="97"/>
      <c r="B11" s="97"/>
      <c r="C11" s="97"/>
      <c r="D11" s="97"/>
      <c r="E11" s="97"/>
      <c r="F11" s="143"/>
      <c r="G11" s="143"/>
      <c r="H11" s="69"/>
      <c r="I11" s="69"/>
      <c r="J11" s="69"/>
      <c r="K11" s="97"/>
      <c r="L11" s="7"/>
    </row>
    <row r="12" spans="1:12" ht="14.55" customHeight="1">
      <c r="A12" s="97"/>
      <c r="B12" s="97"/>
      <c r="C12" s="97"/>
      <c r="D12" s="97"/>
      <c r="E12" s="97"/>
      <c r="F12" s="143"/>
      <c r="G12" s="143"/>
      <c r="H12" s="69"/>
      <c r="I12" s="69"/>
      <c r="J12" s="69"/>
      <c r="K12" s="97"/>
      <c r="L12" s="7"/>
    </row>
    <row r="13" spans="1:12" ht="14.55" customHeight="1">
      <c r="A13" s="97"/>
      <c r="B13" s="97"/>
      <c r="C13" s="97"/>
      <c r="D13" s="97"/>
      <c r="E13" s="97"/>
      <c r="F13" s="143"/>
      <c r="G13" s="143"/>
      <c r="H13" s="69"/>
      <c r="I13" s="69"/>
      <c r="J13" s="69"/>
      <c r="K13" s="97"/>
      <c r="L13" s="7"/>
    </row>
    <row r="14" spans="1:12" ht="14.55" customHeight="1">
      <c r="A14" s="97"/>
      <c r="B14" s="97"/>
      <c r="C14" s="97"/>
      <c r="D14" s="97"/>
      <c r="E14" s="97"/>
      <c r="F14" s="143"/>
      <c r="G14" s="143"/>
      <c r="H14" s="69"/>
      <c r="I14" s="69"/>
      <c r="J14" s="69"/>
      <c r="K14" s="97"/>
      <c r="L14" s="7"/>
    </row>
    <row r="15" spans="1:12" ht="14.55" customHeight="1">
      <c r="A15" s="97"/>
      <c r="B15" s="97"/>
      <c r="C15" s="97"/>
      <c r="D15" s="97"/>
      <c r="E15" s="97"/>
      <c r="F15" s="143"/>
      <c r="G15" s="143"/>
      <c r="H15" s="69"/>
      <c r="I15" s="69"/>
      <c r="J15" s="69"/>
      <c r="K15" s="97"/>
      <c r="L15" s="7"/>
    </row>
    <row r="16" spans="1:12" ht="14.55" customHeight="1">
      <c r="A16" s="97"/>
      <c r="B16" s="97"/>
      <c r="C16" s="97"/>
      <c r="D16" s="97"/>
      <c r="E16" s="97"/>
      <c r="F16" s="143"/>
      <c r="G16" s="143"/>
      <c r="H16" s="69"/>
      <c r="I16" s="69"/>
      <c r="J16" s="69"/>
      <c r="K16" s="97"/>
      <c r="L16" s="7"/>
    </row>
    <row r="17" spans="1:12" ht="14.55" customHeight="1">
      <c r="A17" s="97"/>
      <c r="B17" s="97"/>
      <c r="C17" s="97"/>
      <c r="D17" s="97"/>
      <c r="E17" s="97"/>
      <c r="F17" s="143"/>
      <c r="G17" s="143"/>
      <c r="H17" s="69"/>
      <c r="I17" s="69"/>
      <c r="J17" s="69"/>
      <c r="K17" s="97"/>
      <c r="L17" s="7"/>
    </row>
    <row r="18" spans="1:12" ht="14.55" customHeight="1">
      <c r="A18" s="97"/>
      <c r="B18" s="97"/>
      <c r="C18" s="97"/>
      <c r="D18" s="97"/>
      <c r="E18" s="97"/>
      <c r="F18" s="143"/>
      <c r="G18" s="143"/>
      <c r="H18" s="69"/>
      <c r="I18" s="69"/>
      <c r="J18" s="69"/>
      <c r="K18" s="97"/>
      <c r="L18" s="7"/>
    </row>
    <row r="19" spans="1:12" ht="14.55" customHeight="1">
      <c r="A19" s="97"/>
      <c r="B19" s="97"/>
      <c r="C19" s="97"/>
      <c r="D19" s="97"/>
      <c r="E19" s="97"/>
      <c r="F19" s="143"/>
      <c r="G19" s="143"/>
      <c r="H19" s="69"/>
      <c r="I19" s="69"/>
      <c r="J19" s="69"/>
      <c r="K19" s="97"/>
      <c r="L19" s="7"/>
    </row>
    <row r="20" spans="1:12" ht="14.55" customHeight="1">
      <c r="A20" s="97"/>
      <c r="B20" s="97"/>
      <c r="C20" s="97"/>
      <c r="D20" s="97"/>
      <c r="E20" s="97"/>
      <c r="F20" s="143"/>
      <c r="G20" s="143"/>
      <c r="H20" s="69"/>
      <c r="I20" s="69"/>
      <c r="J20" s="69"/>
      <c r="K20" s="97"/>
      <c r="L20" s="7"/>
    </row>
    <row r="21" spans="1:12" ht="14.55" customHeight="1">
      <c r="A21" s="97"/>
      <c r="B21" s="97"/>
      <c r="C21" s="97"/>
      <c r="D21" s="97"/>
      <c r="E21" s="97"/>
      <c r="F21" s="143"/>
      <c r="G21" s="143"/>
      <c r="H21" s="69"/>
      <c r="I21" s="69"/>
      <c r="J21" s="69"/>
      <c r="K21" s="97"/>
      <c r="L21" s="7"/>
    </row>
  </sheetData>
  <mergeCells count="1">
    <mergeCell ref="A1:F1"/>
  </mergeCells>
  <hyperlinks>
    <hyperlink ref="A2" location="'List of sheets and keys'!G5" display="Sheet index" xr:uid="{D0D49078-62CA-4FA8-AE08-C56F4DFAB600}"/>
  </hyperlinks>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900FF"/>
    <outlinePr summaryBelow="0" summaryRight="0"/>
  </sheetPr>
  <dimension ref="A1:N32"/>
  <sheetViews>
    <sheetView workbookViewId="0">
      <selection activeCell="A2" sqref="A2"/>
    </sheetView>
  </sheetViews>
  <sheetFormatPr defaultColWidth="10.88671875" defaultRowHeight="14.4"/>
  <cols>
    <col min="1" max="1" width="10.88671875" style="101"/>
    <col min="2" max="7" width="10.88671875" style="164"/>
    <col min="8" max="12" width="10.88671875" style="153"/>
  </cols>
  <sheetData>
    <row r="1" spans="1:14" ht="75" customHeight="1">
      <c r="A1" s="362" t="s">
        <v>356</v>
      </c>
      <c r="B1" s="349"/>
      <c r="C1" s="349"/>
      <c r="D1" s="349"/>
      <c r="E1" s="349"/>
      <c r="F1" s="350"/>
      <c r="G1" s="176"/>
      <c r="H1" s="154"/>
      <c r="J1" s="69"/>
      <c r="K1" s="69"/>
      <c r="L1" s="69"/>
      <c r="M1" s="7"/>
      <c r="N1" s="7"/>
    </row>
    <row r="2" spans="1:14" ht="14.55" customHeight="1">
      <c r="A2" s="339" t="s">
        <v>1060</v>
      </c>
      <c r="B2" s="162"/>
      <c r="C2" s="162"/>
      <c r="D2" s="162"/>
      <c r="E2" s="162"/>
      <c r="F2" s="162"/>
      <c r="G2" s="162"/>
      <c r="H2" s="69"/>
      <c r="I2" s="69"/>
      <c r="J2" s="69"/>
      <c r="K2" s="69"/>
      <c r="L2" s="69"/>
      <c r="M2" s="7"/>
      <c r="N2" s="7"/>
    </row>
    <row r="3" spans="1:14" ht="14.55" customHeight="1">
      <c r="A3" s="123"/>
      <c r="B3" s="170" t="s">
        <v>231</v>
      </c>
      <c r="C3" s="170" t="s">
        <v>231</v>
      </c>
      <c r="D3" s="170" t="s">
        <v>274</v>
      </c>
      <c r="E3" s="170" t="s">
        <v>274</v>
      </c>
      <c r="F3" s="170" t="s">
        <v>274</v>
      </c>
      <c r="G3" s="170" t="s">
        <v>274</v>
      </c>
      <c r="H3" s="169" t="s">
        <v>357</v>
      </c>
      <c r="I3" s="169" t="s">
        <v>358</v>
      </c>
      <c r="J3" s="169" t="s">
        <v>328</v>
      </c>
      <c r="K3" s="169" t="s">
        <v>328</v>
      </c>
      <c r="L3" s="169" t="s">
        <v>359</v>
      </c>
      <c r="M3" s="8"/>
      <c r="N3" s="8"/>
    </row>
    <row r="4" spans="1:14" ht="39.6" customHeight="1">
      <c r="A4" s="100" t="s">
        <v>454</v>
      </c>
      <c r="B4" s="163" t="s">
        <v>360</v>
      </c>
      <c r="C4" s="163" t="s">
        <v>361</v>
      </c>
      <c r="D4" s="163" t="s">
        <v>362</v>
      </c>
      <c r="E4" s="163" t="s">
        <v>363</v>
      </c>
      <c r="F4" s="163" t="s">
        <v>364</v>
      </c>
      <c r="G4" s="163" t="s">
        <v>365</v>
      </c>
      <c r="H4" s="152" t="s">
        <v>366</v>
      </c>
      <c r="I4" s="152" t="s">
        <v>367</v>
      </c>
      <c r="J4" s="152" t="s">
        <v>368</v>
      </c>
      <c r="K4" s="152" t="s">
        <v>369</v>
      </c>
      <c r="L4" s="152" t="s">
        <v>370</v>
      </c>
      <c r="M4" s="25"/>
      <c r="N4" s="25"/>
    </row>
    <row r="5" spans="1:14" ht="14.55" customHeight="1">
      <c r="A5" s="97" t="s">
        <v>201</v>
      </c>
      <c r="B5" s="162">
        <v>0</v>
      </c>
      <c r="C5" s="162">
        <v>5</v>
      </c>
      <c r="D5" s="162"/>
      <c r="E5" s="162"/>
      <c r="F5" s="162"/>
      <c r="G5" s="162"/>
      <c r="H5" s="69"/>
      <c r="I5" s="69"/>
      <c r="J5" s="69"/>
      <c r="K5" s="69"/>
      <c r="L5" s="69"/>
      <c r="M5" s="7"/>
      <c r="N5" s="7"/>
    </row>
    <row r="6" spans="1:14" ht="14.55" customHeight="1">
      <c r="A6" s="97" t="s">
        <v>201</v>
      </c>
      <c r="B6" s="162"/>
      <c r="C6" s="162"/>
      <c r="D6" s="162"/>
      <c r="E6" s="162"/>
      <c r="F6" s="162"/>
      <c r="G6" s="162"/>
      <c r="H6" s="69"/>
      <c r="I6" s="69"/>
      <c r="J6" s="69"/>
      <c r="K6" s="69"/>
      <c r="L6" s="69"/>
      <c r="M6" s="7"/>
      <c r="N6" s="7"/>
    </row>
    <row r="7" spans="1:14" ht="14.55" customHeight="1">
      <c r="A7" s="97" t="s">
        <v>201</v>
      </c>
      <c r="B7" s="162"/>
      <c r="C7" s="162"/>
      <c r="D7" s="162"/>
      <c r="E7" s="162"/>
      <c r="F7" s="162"/>
      <c r="G7" s="162"/>
      <c r="H7" s="69"/>
      <c r="I7" s="69"/>
      <c r="J7" s="69"/>
      <c r="K7" s="69"/>
      <c r="L7" s="69"/>
      <c r="M7" s="7"/>
      <c r="N7" s="7"/>
    </row>
    <row r="8" spans="1:14" ht="14.55" customHeight="1">
      <c r="A8" s="97" t="s">
        <v>201</v>
      </c>
      <c r="B8" s="162"/>
      <c r="C8" s="162"/>
      <c r="D8" s="162"/>
      <c r="E8" s="162"/>
      <c r="F8" s="162"/>
      <c r="G8" s="162"/>
      <c r="H8" s="69"/>
      <c r="I8" s="69"/>
      <c r="J8" s="69"/>
      <c r="K8" s="69"/>
      <c r="L8" s="69"/>
      <c r="M8" s="7"/>
      <c r="N8" s="7"/>
    </row>
    <row r="9" spans="1:14" ht="14.55" customHeight="1">
      <c r="A9" s="97" t="s">
        <v>201</v>
      </c>
      <c r="B9" s="162"/>
      <c r="C9" s="162"/>
      <c r="D9" s="162"/>
      <c r="E9" s="162"/>
      <c r="F9" s="162"/>
      <c r="G9" s="162"/>
      <c r="H9" s="69"/>
      <c r="I9" s="69"/>
      <c r="J9" s="69"/>
      <c r="K9" s="69"/>
      <c r="L9" s="69"/>
      <c r="M9" s="7"/>
      <c r="N9" s="7"/>
    </row>
    <row r="10" spans="1:14" ht="14.55" customHeight="1">
      <c r="A10" s="97"/>
      <c r="B10" s="162"/>
      <c r="C10" s="162"/>
      <c r="D10" s="162"/>
      <c r="E10" s="162"/>
      <c r="F10" s="162"/>
      <c r="G10" s="162"/>
      <c r="H10" s="69"/>
      <c r="I10" s="69"/>
      <c r="J10" s="69"/>
      <c r="K10" s="69"/>
      <c r="L10" s="69"/>
      <c r="M10" s="7"/>
      <c r="N10" s="7"/>
    </row>
    <row r="11" spans="1:14" ht="14.55" customHeight="1">
      <c r="A11" s="97" t="s">
        <v>203</v>
      </c>
      <c r="B11" s="162"/>
      <c r="C11" s="162"/>
      <c r="D11" s="162"/>
      <c r="E11" s="162"/>
      <c r="F11" s="162"/>
      <c r="G11" s="162"/>
      <c r="H11" s="69"/>
      <c r="I11" s="69"/>
      <c r="J11" s="69"/>
      <c r="K11" s="69"/>
      <c r="L11" s="69"/>
      <c r="M11" s="7"/>
      <c r="N11" s="7"/>
    </row>
    <row r="12" spans="1:14" ht="14.55" customHeight="1">
      <c r="A12" s="97" t="s">
        <v>203</v>
      </c>
      <c r="B12" s="162"/>
      <c r="C12" s="162"/>
      <c r="D12" s="162"/>
      <c r="E12" s="162"/>
      <c r="F12" s="162"/>
      <c r="G12" s="162"/>
      <c r="H12" s="69"/>
      <c r="I12" s="69"/>
      <c r="J12" s="69"/>
      <c r="K12" s="69"/>
      <c r="L12" s="69"/>
      <c r="M12" s="7"/>
      <c r="N12" s="7"/>
    </row>
    <row r="13" spans="1:14" ht="14.55" customHeight="1">
      <c r="A13" s="97" t="s">
        <v>203</v>
      </c>
      <c r="B13" s="162"/>
      <c r="C13" s="162"/>
      <c r="D13" s="162"/>
      <c r="E13" s="162"/>
      <c r="F13" s="162"/>
      <c r="G13" s="162"/>
      <c r="H13" s="69"/>
      <c r="I13" s="69"/>
      <c r="J13" s="69"/>
      <c r="K13" s="69"/>
      <c r="L13" s="69"/>
      <c r="M13" s="7"/>
      <c r="N13" s="7"/>
    </row>
    <row r="14" spans="1:14" ht="14.55" customHeight="1">
      <c r="A14" s="97" t="s">
        <v>203</v>
      </c>
      <c r="B14" s="162"/>
      <c r="C14" s="162"/>
      <c r="D14" s="162"/>
      <c r="E14" s="162"/>
      <c r="F14" s="162"/>
      <c r="G14" s="162"/>
      <c r="H14" s="69"/>
      <c r="I14" s="69"/>
      <c r="J14" s="69"/>
      <c r="K14" s="69"/>
      <c r="L14" s="69"/>
      <c r="M14" s="7"/>
      <c r="N14" s="7"/>
    </row>
    <row r="15" spans="1:14" ht="14.55" customHeight="1">
      <c r="A15" s="97"/>
      <c r="B15" s="162"/>
      <c r="C15" s="162"/>
      <c r="D15" s="162"/>
      <c r="E15" s="162"/>
      <c r="F15" s="162"/>
      <c r="G15" s="162"/>
      <c r="H15" s="69"/>
      <c r="I15" s="69"/>
      <c r="J15" s="69"/>
      <c r="K15" s="69"/>
      <c r="L15" s="69"/>
      <c r="M15" s="7"/>
      <c r="N15" s="7"/>
    </row>
    <row r="16" spans="1:14" ht="14.55" customHeight="1">
      <c r="A16" s="97"/>
      <c r="B16" s="162"/>
      <c r="C16" s="239"/>
      <c r="D16" s="239"/>
      <c r="E16" s="239"/>
      <c r="F16" s="239"/>
      <c r="G16" s="162"/>
      <c r="H16" s="69"/>
      <c r="I16" s="69"/>
      <c r="J16" s="157"/>
      <c r="K16" s="157"/>
      <c r="L16" s="157"/>
      <c r="M16" s="40"/>
      <c r="N16" s="7"/>
    </row>
    <row r="17" spans="1:14" ht="14.55" customHeight="1">
      <c r="A17" s="97"/>
      <c r="B17" s="162"/>
      <c r="C17" s="239"/>
      <c r="D17" s="239"/>
      <c r="E17" s="239"/>
      <c r="F17" s="239"/>
      <c r="G17" s="162"/>
      <c r="H17" s="69"/>
      <c r="I17" s="69"/>
      <c r="J17" s="157"/>
      <c r="K17" s="157"/>
      <c r="L17" s="157"/>
      <c r="M17" s="40"/>
      <c r="N17" s="7"/>
    </row>
    <row r="18" spans="1:14" ht="14.55" customHeight="1">
      <c r="A18" s="97"/>
      <c r="B18" s="162"/>
      <c r="C18" s="239"/>
      <c r="D18" s="239"/>
      <c r="E18" s="239"/>
      <c r="F18" s="239"/>
      <c r="G18" s="162"/>
      <c r="H18" s="69"/>
      <c r="I18" s="69"/>
      <c r="J18" s="157"/>
      <c r="K18" s="157"/>
      <c r="L18" s="157"/>
      <c r="M18" s="40"/>
      <c r="N18" s="7"/>
    </row>
    <row r="19" spans="1:14" ht="14.55" customHeight="1">
      <c r="A19" s="97"/>
      <c r="B19" s="162"/>
      <c r="C19" s="239"/>
      <c r="D19" s="239"/>
      <c r="E19" s="239"/>
      <c r="F19" s="239"/>
      <c r="G19" s="162"/>
      <c r="H19" s="69"/>
      <c r="I19" s="69"/>
      <c r="J19" s="157"/>
      <c r="K19" s="157"/>
      <c r="L19" s="157"/>
      <c r="M19" s="40"/>
      <c r="N19" s="7"/>
    </row>
    <row r="20" spans="1:14" ht="14.55" customHeight="1">
      <c r="A20" s="97"/>
      <c r="B20" s="162"/>
      <c r="C20" s="239"/>
      <c r="D20" s="239"/>
      <c r="E20" s="239"/>
      <c r="F20" s="239"/>
      <c r="G20" s="162"/>
      <c r="H20" s="69"/>
      <c r="I20" s="69"/>
      <c r="J20" s="157"/>
      <c r="K20" s="157"/>
      <c r="L20" s="157"/>
      <c r="M20" s="40"/>
      <c r="N20" s="7"/>
    </row>
    <row r="21" spans="1:14" ht="14.55" customHeight="1">
      <c r="A21" s="97"/>
      <c r="B21" s="162"/>
      <c r="C21" s="239"/>
      <c r="D21" s="239"/>
      <c r="E21" s="239"/>
      <c r="F21" s="239"/>
      <c r="G21" s="162"/>
      <c r="H21" s="69"/>
      <c r="I21" s="69"/>
      <c r="J21" s="157"/>
      <c r="K21" s="157"/>
      <c r="L21" s="157"/>
      <c r="M21" s="40"/>
      <c r="N21" s="7"/>
    </row>
    <row r="22" spans="1:14" ht="14.55" customHeight="1">
      <c r="A22" s="97"/>
      <c r="B22" s="162"/>
      <c r="C22" s="239"/>
      <c r="D22" s="239"/>
      <c r="E22" s="239"/>
      <c r="F22" s="239"/>
      <c r="G22" s="162"/>
      <c r="H22" s="69"/>
      <c r="I22" s="69"/>
      <c r="J22" s="157"/>
      <c r="K22" s="157"/>
      <c r="L22" s="157"/>
      <c r="M22" s="40"/>
      <c r="N22" s="7"/>
    </row>
    <row r="23" spans="1:14" ht="14.55" customHeight="1">
      <c r="A23" s="97"/>
      <c r="B23" s="162"/>
      <c r="C23" s="239"/>
      <c r="D23" s="239"/>
      <c r="E23" s="239"/>
      <c r="F23" s="239"/>
      <c r="G23" s="162"/>
      <c r="H23" s="69"/>
      <c r="I23" s="69"/>
      <c r="J23" s="157"/>
      <c r="K23" s="157"/>
      <c r="L23" s="157"/>
      <c r="M23" s="40"/>
      <c r="N23" s="7"/>
    </row>
    <row r="24" spans="1:14" ht="14.55" customHeight="1">
      <c r="A24" s="97"/>
      <c r="B24" s="162"/>
      <c r="C24" s="239"/>
      <c r="D24" s="239"/>
      <c r="E24" s="239"/>
      <c r="F24" s="239"/>
      <c r="G24" s="162"/>
      <c r="H24" s="69"/>
      <c r="I24" s="69"/>
      <c r="J24" s="157"/>
      <c r="K24" s="157"/>
      <c r="L24" s="157"/>
      <c r="M24" s="40"/>
      <c r="N24" s="7"/>
    </row>
    <row r="25" spans="1:14" ht="14.55" customHeight="1">
      <c r="A25" s="97"/>
      <c r="B25" s="162"/>
      <c r="C25" s="162"/>
      <c r="D25" s="162"/>
      <c r="E25" s="162"/>
      <c r="F25" s="162"/>
      <c r="G25" s="162"/>
      <c r="H25" s="69"/>
      <c r="I25" s="69"/>
      <c r="J25" s="157"/>
      <c r="K25" s="157"/>
      <c r="L25" s="157"/>
      <c r="M25" s="40"/>
      <c r="N25" s="7"/>
    </row>
    <row r="26" spans="1:14" ht="14.55" customHeight="1">
      <c r="A26" s="97"/>
      <c r="B26" s="162"/>
      <c r="C26" s="162"/>
      <c r="D26" s="162"/>
      <c r="E26" s="162"/>
      <c r="F26" s="162"/>
      <c r="G26" s="162"/>
      <c r="H26" s="69"/>
      <c r="I26" s="69"/>
      <c r="J26" s="157"/>
      <c r="K26" s="157"/>
      <c r="L26" s="157"/>
      <c r="M26" s="40"/>
      <c r="N26" s="7"/>
    </row>
    <row r="27" spans="1:14" ht="14.55" customHeight="1">
      <c r="A27" s="97"/>
      <c r="B27" s="162"/>
      <c r="C27" s="162"/>
      <c r="D27" s="162"/>
      <c r="E27" s="162"/>
      <c r="F27" s="162"/>
      <c r="G27" s="162"/>
      <c r="H27" s="69"/>
      <c r="I27" s="69"/>
      <c r="J27" s="157"/>
      <c r="K27" s="157"/>
      <c r="L27" s="157"/>
      <c r="M27" s="40"/>
      <c r="N27" s="7"/>
    </row>
    <row r="28" spans="1:14" ht="14.55" customHeight="1">
      <c r="A28" s="97"/>
      <c r="B28" s="162"/>
      <c r="C28" s="162"/>
      <c r="D28" s="162"/>
      <c r="E28" s="162"/>
      <c r="F28" s="162"/>
      <c r="G28" s="162"/>
      <c r="H28" s="69"/>
      <c r="I28" s="69"/>
      <c r="J28" s="157"/>
      <c r="K28" s="157"/>
      <c r="L28" s="157"/>
      <c r="M28" s="40"/>
      <c r="N28" s="7"/>
    </row>
    <row r="29" spans="1:14" ht="14.55" customHeight="1">
      <c r="A29" s="97"/>
      <c r="B29" s="162"/>
      <c r="C29" s="162"/>
      <c r="D29" s="162"/>
      <c r="E29" s="162"/>
      <c r="F29" s="162"/>
      <c r="G29" s="162"/>
      <c r="H29" s="69"/>
      <c r="I29" s="69"/>
      <c r="J29" s="157"/>
      <c r="K29" s="157"/>
      <c r="L29" s="157"/>
      <c r="M29" s="40"/>
      <c r="N29" s="7"/>
    </row>
    <row r="30" spans="1:14" ht="14.55" customHeight="1">
      <c r="A30" s="97"/>
      <c r="B30" s="162"/>
      <c r="C30" s="162"/>
      <c r="D30" s="162"/>
      <c r="E30" s="162"/>
      <c r="F30" s="162"/>
      <c r="G30" s="162"/>
      <c r="H30" s="69"/>
      <c r="I30" s="69"/>
      <c r="J30" s="69"/>
      <c r="K30" s="69"/>
      <c r="L30" s="69"/>
      <c r="M30" s="7"/>
      <c r="N30" s="7"/>
    </row>
    <row r="31" spans="1:14" ht="14.55" customHeight="1">
      <c r="A31" s="97"/>
      <c r="B31" s="162"/>
      <c r="C31" s="162"/>
      <c r="D31" s="162"/>
      <c r="E31" s="162"/>
      <c r="F31" s="162"/>
      <c r="G31" s="162"/>
      <c r="H31" s="69"/>
      <c r="I31" s="69"/>
      <c r="J31" s="69"/>
      <c r="K31" s="69"/>
      <c r="L31" s="69"/>
      <c r="M31" s="7"/>
      <c r="N31" s="7"/>
    </row>
    <row r="32" spans="1:14" ht="14.55" customHeight="1">
      <c r="A32" s="97"/>
      <c r="B32" s="162"/>
      <c r="C32" s="162"/>
      <c r="D32" s="162"/>
      <c r="E32" s="162"/>
      <c r="F32" s="162"/>
      <c r="G32" s="162"/>
      <c r="H32" s="69"/>
      <c r="I32" s="69"/>
      <c r="J32" s="69"/>
      <c r="K32" s="69"/>
      <c r="L32" s="69"/>
      <c r="M32" s="7"/>
      <c r="N32" s="7"/>
    </row>
  </sheetData>
  <mergeCells count="1">
    <mergeCell ref="A1:F1"/>
  </mergeCells>
  <hyperlinks>
    <hyperlink ref="A2" location="'List of sheets and keys'!G5" display="Sheet index" xr:uid="{1C6CFDEB-7B67-4E3F-A688-B332BBABEF74}"/>
  </hyperlinks>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900FF"/>
    <outlinePr summaryBelow="0" summaryRight="0"/>
  </sheetPr>
  <dimension ref="A1:K19"/>
  <sheetViews>
    <sheetView workbookViewId="0">
      <selection activeCell="F7" sqref="F7"/>
    </sheetView>
  </sheetViews>
  <sheetFormatPr defaultColWidth="10.88671875" defaultRowHeight="14.4"/>
  <cols>
    <col min="1" max="1" width="8.6640625" style="101" bestFit="1" customWidth="1"/>
    <col min="2" max="2" width="11.33203125" style="101" bestFit="1" customWidth="1"/>
    <col min="3" max="4" width="13.5546875" style="146" bestFit="1" customWidth="1"/>
    <col min="5" max="5" width="13.6640625" style="164" bestFit="1" customWidth="1"/>
    <col min="6" max="6" width="13.6640625" style="164" customWidth="1"/>
    <col min="7" max="7" width="22.5546875" style="164" bestFit="1" customWidth="1"/>
    <col min="8" max="8" width="29.88671875" style="101" bestFit="1" customWidth="1"/>
  </cols>
  <sheetData>
    <row r="1" spans="1:11" ht="122.4" customHeight="1">
      <c r="A1" s="365" t="s">
        <v>720</v>
      </c>
      <c r="B1" s="349"/>
      <c r="C1" s="349"/>
      <c r="D1" s="349"/>
      <c r="E1" s="349"/>
      <c r="F1" s="349"/>
      <c r="G1" s="350"/>
      <c r="H1" s="151"/>
      <c r="I1" s="29"/>
      <c r="J1" s="7"/>
      <c r="K1" s="7"/>
    </row>
    <row r="2" spans="1:11" ht="14.55" customHeight="1">
      <c r="A2" s="339" t="s">
        <v>1060</v>
      </c>
      <c r="B2" s="97"/>
      <c r="C2" s="143"/>
      <c r="D2" s="143"/>
      <c r="E2" s="162"/>
      <c r="F2" s="162"/>
      <c r="G2" s="162"/>
      <c r="H2" s="97"/>
      <c r="I2" s="7"/>
      <c r="J2" s="7"/>
      <c r="K2" s="7"/>
    </row>
    <row r="3" spans="1:11" ht="14.55" customHeight="1">
      <c r="A3" s="123"/>
      <c r="B3" s="123"/>
      <c r="C3" s="240" t="s">
        <v>139</v>
      </c>
      <c r="D3" s="240" t="s">
        <v>139</v>
      </c>
      <c r="E3" s="170" t="s">
        <v>151</v>
      </c>
      <c r="F3" s="170"/>
      <c r="G3" s="170" t="s">
        <v>151</v>
      </c>
      <c r="H3" s="123" t="s">
        <v>371</v>
      </c>
      <c r="I3" s="8"/>
      <c r="J3" s="8"/>
      <c r="K3" s="8"/>
    </row>
    <row r="4" spans="1:11" ht="39.6" customHeight="1">
      <c r="A4" s="100" t="s">
        <v>194</v>
      </c>
      <c r="B4" s="100" t="s">
        <v>372</v>
      </c>
      <c r="C4" s="145" t="s">
        <v>373</v>
      </c>
      <c r="D4" s="145" t="s">
        <v>374</v>
      </c>
      <c r="E4" s="163" t="s">
        <v>375</v>
      </c>
      <c r="F4" s="163" t="s">
        <v>1013</v>
      </c>
      <c r="G4" s="163" t="s">
        <v>376</v>
      </c>
      <c r="H4" s="100" t="s">
        <v>377</v>
      </c>
      <c r="I4" s="25"/>
      <c r="J4" s="25"/>
      <c r="K4" s="25"/>
    </row>
    <row r="5" spans="1:11" ht="14.55" customHeight="1">
      <c r="A5" s="97" t="s">
        <v>766</v>
      </c>
      <c r="B5" s="97" t="s">
        <v>767</v>
      </c>
      <c r="C5" s="143">
        <v>30.303000000000001</v>
      </c>
      <c r="D5" s="143">
        <v>-85.001000000000005</v>
      </c>
      <c r="E5" s="162">
        <v>111</v>
      </c>
      <c r="F5" s="162" t="s">
        <v>1067</v>
      </c>
      <c r="G5" s="162">
        <v>2</v>
      </c>
      <c r="H5" s="97"/>
      <c r="I5" s="7"/>
      <c r="J5" s="7"/>
      <c r="K5" s="7"/>
    </row>
    <row r="6" spans="1:11" ht="14.55" customHeight="1">
      <c r="A6" s="130" t="s">
        <v>768</v>
      </c>
      <c r="B6" s="130" t="s">
        <v>769</v>
      </c>
      <c r="C6" s="146">
        <v>29.69332</v>
      </c>
      <c r="D6" s="146">
        <v>-81.444850000000002</v>
      </c>
      <c r="E6" s="164">
        <v>25</v>
      </c>
      <c r="F6" s="164" t="s">
        <v>1067</v>
      </c>
      <c r="G6" s="241">
        <v>0.6</v>
      </c>
      <c r="H6" s="97" t="s">
        <v>770</v>
      </c>
      <c r="I6" s="7"/>
      <c r="J6" s="7"/>
      <c r="K6" s="7"/>
    </row>
    <row r="7" spans="1:11" ht="14.55" customHeight="1">
      <c r="A7" s="97"/>
      <c r="B7" s="97"/>
      <c r="C7" s="143"/>
      <c r="D7" s="143"/>
      <c r="E7" s="162"/>
      <c r="F7" s="162"/>
      <c r="G7" s="162"/>
      <c r="H7" s="97"/>
      <c r="I7" s="7"/>
      <c r="J7" s="7"/>
      <c r="K7" s="7"/>
    </row>
    <row r="8" spans="1:11" ht="14.55" customHeight="1">
      <c r="B8" s="97"/>
      <c r="C8" s="143"/>
      <c r="D8" s="143"/>
      <c r="E8" s="162"/>
      <c r="F8" s="162"/>
      <c r="G8" s="162"/>
      <c r="H8" s="97"/>
      <c r="I8" s="7"/>
      <c r="J8" s="7"/>
      <c r="K8" s="7"/>
    </row>
    <row r="9" spans="1:11" ht="14.55" customHeight="1">
      <c r="B9" s="97"/>
      <c r="C9" s="143"/>
      <c r="D9" s="143"/>
      <c r="E9" s="162"/>
      <c r="F9" s="162"/>
      <c r="G9" s="162"/>
      <c r="H9" s="97"/>
      <c r="I9" s="7"/>
      <c r="J9" s="7"/>
      <c r="K9" s="7"/>
    </row>
    <row r="10" spans="1:11" ht="14.55" customHeight="1">
      <c r="B10" s="97"/>
      <c r="C10" s="143"/>
      <c r="D10" s="143"/>
      <c r="E10" s="162"/>
      <c r="F10" s="162"/>
      <c r="G10" s="162"/>
      <c r="H10" s="97"/>
      <c r="I10" s="7"/>
      <c r="J10" s="7"/>
      <c r="K10" s="7"/>
    </row>
    <row r="11" spans="1:11" ht="14.55" customHeight="1">
      <c r="B11" s="97"/>
      <c r="C11" s="143"/>
      <c r="D11" s="143"/>
      <c r="E11" s="162"/>
      <c r="F11" s="162"/>
      <c r="G11" s="162"/>
      <c r="H11" s="97"/>
      <c r="I11" s="7"/>
      <c r="J11" s="7"/>
      <c r="K11" s="7"/>
    </row>
    <row r="12" spans="1:11" ht="14.55" customHeight="1">
      <c r="A12" s="117"/>
      <c r="B12" s="97"/>
      <c r="C12" s="143"/>
      <c r="D12" s="143"/>
      <c r="E12" s="162"/>
      <c r="F12" s="162"/>
      <c r="G12" s="162"/>
      <c r="H12" s="97"/>
      <c r="I12" s="7"/>
      <c r="J12" s="7"/>
      <c r="K12" s="7"/>
    </row>
    <row r="13" spans="1:11" ht="14.55" customHeight="1">
      <c r="A13" s="97"/>
      <c r="B13" s="97"/>
      <c r="C13" s="143"/>
      <c r="D13" s="143"/>
      <c r="E13" s="162"/>
      <c r="F13" s="162"/>
      <c r="G13" s="162"/>
      <c r="H13" s="97"/>
      <c r="I13" s="7"/>
      <c r="J13" s="7"/>
      <c r="K13" s="7"/>
    </row>
    <row r="14" spans="1:11" ht="14.55" customHeight="1">
      <c r="A14" s="97"/>
      <c r="B14" s="97"/>
      <c r="C14" s="143"/>
      <c r="D14" s="143"/>
      <c r="E14" s="162"/>
      <c r="F14" s="162"/>
      <c r="G14" s="162"/>
      <c r="H14" s="97"/>
      <c r="I14" s="7"/>
      <c r="J14" s="7"/>
      <c r="K14" s="7"/>
    </row>
    <row r="15" spans="1:11" ht="14.55" customHeight="1">
      <c r="A15" s="97"/>
      <c r="B15" s="97"/>
      <c r="C15" s="143"/>
      <c r="D15" s="143"/>
      <c r="E15" s="162"/>
      <c r="F15" s="162"/>
      <c r="G15" s="162"/>
      <c r="H15" s="97"/>
      <c r="I15" s="7"/>
      <c r="J15" s="7"/>
      <c r="K15" s="7"/>
    </row>
    <row r="16" spans="1:11" ht="14.55" customHeight="1">
      <c r="A16" s="97"/>
      <c r="B16" s="97"/>
      <c r="C16" s="143"/>
      <c r="D16" s="143"/>
      <c r="E16" s="162"/>
      <c r="F16" s="162"/>
      <c r="G16" s="162"/>
      <c r="H16" s="97"/>
      <c r="I16" s="7"/>
      <c r="J16" s="7"/>
      <c r="K16" s="7"/>
    </row>
    <row r="17" spans="1:11" ht="14.55" customHeight="1">
      <c r="A17" s="97"/>
      <c r="B17" s="97"/>
      <c r="C17" s="143"/>
      <c r="D17" s="143"/>
      <c r="E17" s="162"/>
      <c r="F17" s="162"/>
      <c r="G17" s="162"/>
      <c r="H17" s="97"/>
      <c r="I17" s="7"/>
      <c r="J17" s="7"/>
      <c r="K17" s="7"/>
    </row>
    <row r="18" spans="1:11" ht="14.55" customHeight="1">
      <c r="A18" s="97"/>
      <c r="B18" s="97"/>
      <c r="C18" s="143"/>
      <c r="D18" s="143"/>
      <c r="E18" s="162"/>
      <c r="F18" s="162"/>
      <c r="G18" s="162"/>
      <c r="H18" s="97"/>
      <c r="I18" s="7"/>
      <c r="J18" s="7"/>
      <c r="K18" s="7"/>
    </row>
    <row r="19" spans="1:11" ht="14.55" customHeight="1">
      <c r="A19" s="97"/>
      <c r="B19" s="97"/>
      <c r="C19" s="143"/>
      <c r="D19" s="143"/>
      <c r="E19" s="162"/>
      <c r="F19" s="162"/>
      <c r="G19" s="162"/>
      <c r="H19" s="97"/>
      <c r="I19" s="7"/>
      <c r="J19" s="7"/>
      <c r="K19" s="7"/>
    </row>
  </sheetData>
  <mergeCells count="1">
    <mergeCell ref="A1:G1"/>
  </mergeCells>
  <hyperlinks>
    <hyperlink ref="A2" location="'List of sheets and keys'!G5" display="Sheet index" xr:uid="{C26EF064-6B25-448B-BF06-9395C22D8081}"/>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ummaryRight="0"/>
  </sheetPr>
  <dimension ref="A1:T52"/>
  <sheetViews>
    <sheetView workbookViewId="0">
      <selection activeCell="G26" sqref="G26:J26"/>
    </sheetView>
  </sheetViews>
  <sheetFormatPr defaultColWidth="10.88671875" defaultRowHeight="14.4"/>
  <cols>
    <col min="1" max="1" width="11" style="101" customWidth="1"/>
    <col min="2" max="2" width="10.88671875" style="101"/>
    <col min="5" max="5" width="10.109375" customWidth="1"/>
    <col min="6" max="6" width="8.6640625" customWidth="1"/>
    <col min="11" max="11" width="10.109375" customWidth="1"/>
    <col min="12" max="12" width="10.5546875" customWidth="1"/>
    <col min="13" max="13" width="7.109375" customWidth="1"/>
  </cols>
  <sheetData>
    <row r="1" spans="1:6" ht="30" customHeight="1">
      <c r="A1" s="112" t="s">
        <v>930</v>
      </c>
    </row>
    <row r="2" spans="1:6" ht="14.25" customHeight="1">
      <c r="A2" s="113" t="s">
        <v>25</v>
      </c>
      <c r="B2" s="351" t="s">
        <v>724</v>
      </c>
      <c r="C2" s="341"/>
      <c r="D2" s="341"/>
      <c r="E2" s="341"/>
      <c r="F2" s="341"/>
    </row>
    <row r="3" spans="1:6" ht="14.25" customHeight="1">
      <c r="A3" s="113" t="s">
        <v>99</v>
      </c>
      <c r="B3" s="351" t="s">
        <v>100</v>
      </c>
      <c r="C3" s="341"/>
      <c r="D3" s="341"/>
      <c r="E3" s="341"/>
      <c r="F3" s="341"/>
    </row>
    <row r="4" spans="1:6" ht="14.25" customHeight="1">
      <c r="A4" s="113" t="s">
        <v>101</v>
      </c>
      <c r="B4" s="351" t="s">
        <v>102</v>
      </c>
      <c r="C4" s="341"/>
      <c r="D4" s="341"/>
      <c r="E4" s="341"/>
      <c r="F4" s="341"/>
    </row>
    <row r="5" spans="1:6" ht="14.25" customHeight="1">
      <c r="A5" s="114"/>
    </row>
    <row r="6" spans="1:6" ht="14.25" customHeight="1">
      <c r="A6" s="114"/>
    </row>
    <row r="7" spans="1:6" ht="30" customHeight="1">
      <c r="A7" s="112" t="s">
        <v>103</v>
      </c>
    </row>
    <row r="8" spans="1:6" ht="14.25" customHeight="1"/>
    <row r="9" spans="1:6" ht="14.25" customHeight="1"/>
    <row r="10" spans="1:6" ht="14.25" customHeight="1"/>
    <row r="11" spans="1:6" ht="14.25" customHeight="1"/>
    <row r="12" spans="1:6" ht="14.25" customHeight="1"/>
    <row r="13" spans="1:6" ht="14.25" customHeight="1"/>
    <row r="14" spans="1:6" ht="14.25" customHeight="1"/>
    <row r="15" spans="1:6" ht="14.25" customHeight="1"/>
    <row r="16" spans="1:6" ht="14.25" customHeight="1"/>
    <row r="17" spans="1:20" ht="14.25" customHeight="1"/>
    <row r="18" spans="1:20" ht="14.25" customHeight="1"/>
    <row r="19" spans="1:20" ht="14.25" customHeight="1"/>
    <row r="20" spans="1:20" ht="14.25" customHeight="1"/>
    <row r="21" spans="1:20" ht="14.25" customHeight="1"/>
    <row r="22" spans="1:20" ht="14.25" customHeight="1"/>
    <row r="23" spans="1:20" ht="14.25" customHeight="1"/>
    <row r="24" spans="1:20" ht="14.25" customHeight="1"/>
    <row r="25" spans="1:20" ht="14.25" customHeight="1"/>
    <row r="26" spans="1:20" ht="45" customHeight="1">
      <c r="A26" s="115" t="s">
        <v>20</v>
      </c>
      <c r="B26" s="121" t="s">
        <v>104</v>
      </c>
      <c r="C26" s="17"/>
      <c r="D26" s="17"/>
      <c r="E26" s="17"/>
      <c r="F26" s="16" t="s">
        <v>30</v>
      </c>
      <c r="G26" s="347" t="s">
        <v>1007</v>
      </c>
      <c r="H26" s="341"/>
      <c r="I26" s="341"/>
      <c r="J26" s="341"/>
      <c r="K26" s="17"/>
      <c r="L26" s="17"/>
      <c r="M26" s="16" t="s">
        <v>33</v>
      </c>
      <c r="N26" s="18" t="s">
        <v>105</v>
      </c>
      <c r="O26" s="17"/>
      <c r="P26" s="17"/>
      <c r="Q26" s="17"/>
      <c r="R26" s="17"/>
      <c r="S26" s="17"/>
      <c r="T26" s="17"/>
    </row>
    <row r="27" spans="1:20" ht="45" customHeight="1">
      <c r="A27" s="116"/>
      <c r="B27" s="352" t="s">
        <v>106</v>
      </c>
      <c r="C27" s="341"/>
      <c r="D27" s="341"/>
      <c r="E27" s="17"/>
      <c r="F27" s="17"/>
      <c r="G27" s="18" t="s">
        <v>107</v>
      </c>
      <c r="H27" s="17"/>
      <c r="I27" s="17"/>
      <c r="J27" s="17"/>
      <c r="K27" s="17"/>
      <c r="L27" s="17"/>
      <c r="M27" s="17"/>
      <c r="N27" s="347" t="s">
        <v>108</v>
      </c>
      <c r="O27" s="341"/>
      <c r="P27" s="341"/>
      <c r="Q27" s="341"/>
      <c r="R27" s="341"/>
      <c r="S27" s="341"/>
      <c r="T27" s="17"/>
    </row>
    <row r="28" spans="1:20" ht="50.1" customHeight="1">
      <c r="A28" s="116"/>
      <c r="B28" s="121" t="s">
        <v>109</v>
      </c>
      <c r="C28" s="17"/>
      <c r="D28" s="17"/>
      <c r="E28" s="17"/>
      <c r="F28" s="17"/>
      <c r="G28" s="347" t="s">
        <v>110</v>
      </c>
      <c r="H28" s="341"/>
      <c r="I28" s="341"/>
      <c r="J28" s="341"/>
      <c r="K28" s="17"/>
      <c r="L28" s="17"/>
      <c r="M28" s="17"/>
      <c r="N28" s="18" t="s">
        <v>111</v>
      </c>
      <c r="O28" s="17"/>
      <c r="P28" s="17"/>
      <c r="Q28" s="17"/>
      <c r="R28" s="17"/>
      <c r="S28" s="17"/>
      <c r="T28" s="17"/>
    </row>
    <row r="29" spans="1:20" ht="14.25" customHeight="1">
      <c r="B29" s="122"/>
    </row>
    <row r="30" spans="1:20" ht="14.25" customHeight="1"/>
    <row r="31" spans="1:20" ht="14.25" customHeight="1">
      <c r="A31" s="103" t="s">
        <v>112</v>
      </c>
    </row>
    <row r="32" spans="1:20" ht="14.25" customHeight="1">
      <c r="A32" s="117" t="s">
        <v>113</v>
      </c>
      <c r="B32" s="97"/>
      <c r="C32" s="7"/>
      <c r="D32" s="7"/>
      <c r="E32" s="7"/>
      <c r="F32" s="7"/>
    </row>
    <row r="33" spans="1:11" ht="14.25" customHeight="1">
      <c r="A33" s="118" t="s">
        <v>114</v>
      </c>
      <c r="B33" s="118" t="s">
        <v>115</v>
      </c>
      <c r="C33" s="21" t="s">
        <v>116</v>
      </c>
      <c r="D33" s="21" t="s">
        <v>117</v>
      </c>
      <c r="E33" s="20" t="s">
        <v>118</v>
      </c>
      <c r="F33" s="353" t="s">
        <v>119</v>
      </c>
      <c r="G33" s="349"/>
      <c r="H33" s="349"/>
      <c r="I33" s="349"/>
      <c r="J33" s="349"/>
      <c r="K33" s="350"/>
    </row>
    <row r="34" spans="1:11" ht="14.25" customHeight="1">
      <c r="A34" s="119">
        <v>1</v>
      </c>
      <c r="B34" s="119">
        <v>1</v>
      </c>
      <c r="C34" s="23">
        <v>6</v>
      </c>
      <c r="D34" s="22">
        <v>3</v>
      </c>
      <c r="E34" s="22">
        <f>C34*D34</f>
        <v>18</v>
      </c>
      <c r="F34" s="354" t="s">
        <v>120</v>
      </c>
      <c r="G34" s="349"/>
      <c r="H34" s="349"/>
      <c r="I34" s="349"/>
      <c r="J34" s="349"/>
      <c r="K34" s="350"/>
    </row>
    <row r="35" spans="1:11" ht="14.25" customHeight="1">
      <c r="A35" s="119">
        <v>2</v>
      </c>
      <c r="B35" s="119">
        <v>2</v>
      </c>
      <c r="C35" s="22">
        <v>6</v>
      </c>
      <c r="D35" s="22">
        <v>3</v>
      </c>
      <c r="E35" s="22">
        <f t="shared" ref="E35:E36" si="0">A35*C35*D35</f>
        <v>36</v>
      </c>
      <c r="F35" s="354" t="s">
        <v>121</v>
      </c>
      <c r="G35" s="349"/>
      <c r="H35" s="349"/>
      <c r="I35" s="349"/>
      <c r="J35" s="349"/>
      <c r="K35" s="350"/>
    </row>
    <row r="36" spans="1:11" ht="14.25" customHeight="1">
      <c r="A36" s="119">
        <v>2</v>
      </c>
      <c r="B36" s="119">
        <v>8</v>
      </c>
      <c r="C36" s="22">
        <v>6</v>
      </c>
      <c r="D36" s="22">
        <v>3</v>
      </c>
      <c r="E36" s="22">
        <f t="shared" si="0"/>
        <v>36</v>
      </c>
      <c r="F36" s="354" t="s">
        <v>122</v>
      </c>
      <c r="G36" s="349"/>
      <c r="H36" s="349"/>
      <c r="I36" s="349"/>
      <c r="J36" s="349"/>
      <c r="K36" s="350"/>
    </row>
    <row r="37" spans="1:11" ht="33" customHeight="1">
      <c r="A37" s="120">
        <v>1</v>
      </c>
      <c r="B37" s="120">
        <v>18</v>
      </c>
      <c r="C37" s="23">
        <v>6</v>
      </c>
      <c r="D37" s="23">
        <v>3</v>
      </c>
      <c r="E37" s="23">
        <v>18</v>
      </c>
      <c r="F37" s="348" t="s">
        <v>123</v>
      </c>
      <c r="G37" s="349"/>
      <c r="H37" s="349"/>
      <c r="I37" s="349"/>
      <c r="J37" s="349"/>
      <c r="K37" s="350"/>
    </row>
    <row r="38" spans="1:11" ht="14.25" customHeight="1"/>
    <row r="39" spans="1:11" ht="14.25" customHeight="1"/>
    <row r="40" spans="1:11" ht="14.25" customHeight="1">
      <c r="A40" s="103" t="s">
        <v>124</v>
      </c>
    </row>
    <row r="41" spans="1:11" ht="14.25" customHeight="1"/>
    <row r="42" spans="1:11" ht="14.25" customHeight="1"/>
    <row r="43" spans="1:11" ht="14.25" customHeight="1"/>
    <row r="44" spans="1:11" ht="14.25" customHeight="1"/>
    <row r="45" spans="1:11" ht="14.25" customHeight="1"/>
    <row r="46" spans="1:11" ht="14.25" customHeight="1"/>
    <row r="47" spans="1:11" ht="14.25" customHeight="1"/>
    <row r="48" spans="1:11" ht="14.25" customHeight="1"/>
    <row r="49" ht="14.25" customHeight="1"/>
    <row r="50" ht="14.25" customHeight="1"/>
    <row r="51" ht="14.25" customHeight="1"/>
    <row r="52" ht="14.25" customHeight="1"/>
  </sheetData>
  <mergeCells count="12">
    <mergeCell ref="N27:S27"/>
    <mergeCell ref="F37:K37"/>
    <mergeCell ref="B2:F2"/>
    <mergeCell ref="B3:F3"/>
    <mergeCell ref="B4:F4"/>
    <mergeCell ref="G26:J26"/>
    <mergeCell ref="B27:D27"/>
    <mergeCell ref="G28:J28"/>
    <mergeCell ref="F33:K33"/>
    <mergeCell ref="F34:K34"/>
    <mergeCell ref="F35:K35"/>
    <mergeCell ref="F36:K36"/>
  </mergeCells>
  <pageMargins left="0.7" right="0.7" top="0.75" bottom="0.75" header="0" footer="0"/>
  <pageSetup orientation="landscape"/>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900FF"/>
    <outlinePr summaryBelow="0" summaryRight="0"/>
  </sheetPr>
  <dimension ref="A1:I369"/>
  <sheetViews>
    <sheetView workbookViewId="0">
      <selection activeCell="A2" sqref="A2"/>
    </sheetView>
  </sheetViews>
  <sheetFormatPr defaultColWidth="10.88671875" defaultRowHeight="14.4"/>
  <cols>
    <col min="1" max="1" width="10.88671875" style="101"/>
    <col min="2" max="2" width="10.88671875" style="231"/>
    <col min="3" max="8" width="10.88671875" style="164"/>
  </cols>
  <sheetData>
    <row r="1" spans="1:9" ht="97.5" customHeight="1">
      <c r="A1" s="362" t="s">
        <v>721</v>
      </c>
      <c r="B1" s="349"/>
      <c r="C1" s="349"/>
      <c r="D1" s="349"/>
      <c r="E1" s="349"/>
      <c r="F1" s="350"/>
      <c r="G1" s="176"/>
      <c r="H1" s="176"/>
    </row>
    <row r="2" spans="1:9" ht="14.55" customHeight="1">
      <c r="A2" s="339" t="s">
        <v>1060</v>
      </c>
      <c r="B2" s="28"/>
      <c r="C2" s="162"/>
      <c r="D2" s="162"/>
      <c r="E2" s="162"/>
      <c r="F2" s="162"/>
      <c r="G2" s="162"/>
      <c r="H2" s="162"/>
    </row>
    <row r="3" spans="1:9" ht="14.55" customHeight="1">
      <c r="A3" s="123"/>
      <c r="B3" s="63" t="s">
        <v>230</v>
      </c>
      <c r="C3" s="170" t="s">
        <v>378</v>
      </c>
      <c r="D3" s="170" t="s">
        <v>378</v>
      </c>
      <c r="E3" s="170" t="s">
        <v>379</v>
      </c>
      <c r="F3" s="170" t="s">
        <v>380</v>
      </c>
      <c r="G3" s="170" t="s">
        <v>378</v>
      </c>
      <c r="H3" s="170" t="s">
        <v>381</v>
      </c>
    </row>
    <row r="4" spans="1:9" ht="26.55" customHeight="1">
      <c r="A4" s="274" t="s">
        <v>194</v>
      </c>
      <c r="B4" s="275" t="s">
        <v>255</v>
      </c>
      <c r="C4" s="234" t="s">
        <v>382</v>
      </c>
      <c r="D4" s="234" t="s">
        <v>383</v>
      </c>
      <c r="E4" s="234" t="s">
        <v>384</v>
      </c>
      <c r="F4" s="234" t="s">
        <v>385</v>
      </c>
      <c r="G4" s="234" t="s">
        <v>386</v>
      </c>
      <c r="H4" s="234" t="s">
        <v>387</v>
      </c>
      <c r="I4" s="234" t="s">
        <v>975</v>
      </c>
    </row>
    <row r="5" spans="1:9" ht="14.55" customHeight="1">
      <c r="A5" s="130"/>
      <c r="B5" s="276">
        <v>29952</v>
      </c>
      <c r="C5" s="241">
        <v>15.6</v>
      </c>
      <c r="D5" s="241">
        <v>24.4</v>
      </c>
      <c r="E5" s="241">
        <v>19</v>
      </c>
      <c r="F5" s="241">
        <v>5.9</v>
      </c>
      <c r="G5" s="164">
        <f>C5</f>
        <v>15.6</v>
      </c>
      <c r="I5" s="241">
        <v>12.4</v>
      </c>
    </row>
    <row r="6" spans="1:9" ht="14.55" customHeight="1">
      <c r="A6" s="130"/>
      <c r="B6" s="276">
        <v>29953</v>
      </c>
      <c r="C6" s="241">
        <v>15</v>
      </c>
      <c r="D6" s="241">
        <v>22.2</v>
      </c>
      <c r="E6" s="241">
        <v>0</v>
      </c>
      <c r="F6" s="241">
        <v>7</v>
      </c>
      <c r="G6" s="164">
        <f t="shared" ref="G6:G69" si="0">C6</f>
        <v>15</v>
      </c>
      <c r="I6" s="241">
        <v>14.2</v>
      </c>
    </row>
    <row r="7" spans="1:9" ht="14.55" customHeight="1">
      <c r="A7" s="130"/>
      <c r="B7" s="276">
        <v>29954</v>
      </c>
      <c r="C7" s="241">
        <v>17.2</v>
      </c>
      <c r="D7" s="241">
        <v>27.8</v>
      </c>
      <c r="E7" s="241">
        <v>0</v>
      </c>
      <c r="F7" s="241">
        <v>9</v>
      </c>
      <c r="G7" s="164">
        <f t="shared" si="0"/>
        <v>17.2</v>
      </c>
      <c r="I7" s="241">
        <v>18.399999999999999</v>
      </c>
    </row>
    <row r="8" spans="1:9" ht="14.55" customHeight="1">
      <c r="A8" s="130"/>
      <c r="B8" s="276">
        <v>29955</v>
      </c>
      <c r="C8" s="241">
        <v>15</v>
      </c>
      <c r="D8" s="241">
        <v>26.1</v>
      </c>
      <c r="E8" s="241">
        <v>9.4</v>
      </c>
      <c r="F8" s="241">
        <v>3.1</v>
      </c>
      <c r="G8" s="164">
        <f t="shared" si="0"/>
        <v>15</v>
      </c>
      <c r="I8" s="241">
        <v>6.4</v>
      </c>
    </row>
    <row r="9" spans="1:9" ht="14.55" customHeight="1">
      <c r="A9" s="132"/>
      <c r="B9" s="276">
        <v>29956</v>
      </c>
      <c r="C9" s="241">
        <v>2.2000000000000002</v>
      </c>
      <c r="D9" s="241">
        <v>17.2</v>
      </c>
      <c r="E9" s="241">
        <v>0</v>
      </c>
      <c r="F9" s="241">
        <v>12.9</v>
      </c>
      <c r="G9" s="164">
        <f t="shared" si="0"/>
        <v>2.2000000000000002</v>
      </c>
      <c r="I9" s="241">
        <v>26.3</v>
      </c>
    </row>
    <row r="10" spans="1:9" ht="14.55" customHeight="1">
      <c r="A10" s="130"/>
      <c r="B10" s="276">
        <v>29957</v>
      </c>
      <c r="C10" s="241">
        <v>4.4000000000000004</v>
      </c>
      <c r="D10" s="241">
        <v>25</v>
      </c>
      <c r="E10" s="241">
        <v>0</v>
      </c>
      <c r="F10" s="241">
        <v>11.4</v>
      </c>
      <c r="G10" s="164">
        <f t="shared" si="0"/>
        <v>4.4000000000000004</v>
      </c>
      <c r="I10" s="241">
        <v>22.2</v>
      </c>
    </row>
    <row r="11" spans="1:9" ht="14.55" customHeight="1">
      <c r="A11" s="130"/>
      <c r="B11" s="276">
        <v>29958</v>
      </c>
      <c r="C11" s="241">
        <v>11.7</v>
      </c>
      <c r="D11" s="241">
        <v>26.7</v>
      </c>
      <c r="E11" s="241">
        <v>0</v>
      </c>
      <c r="F11" s="241">
        <v>8.5</v>
      </c>
      <c r="G11" s="164">
        <f t="shared" si="0"/>
        <v>11.7</v>
      </c>
      <c r="I11" s="241">
        <v>17.600000000000001</v>
      </c>
    </row>
    <row r="12" spans="1:9" ht="14.55" customHeight="1">
      <c r="A12" s="130"/>
      <c r="B12" s="276">
        <v>29959</v>
      </c>
      <c r="C12" s="241">
        <v>14.4</v>
      </c>
      <c r="D12" s="241">
        <v>22.8</v>
      </c>
      <c r="E12" s="241">
        <v>5.3</v>
      </c>
      <c r="F12" s="241">
        <v>3</v>
      </c>
      <c r="G12" s="164">
        <f t="shared" si="0"/>
        <v>14.4</v>
      </c>
      <c r="I12" s="241">
        <v>6.6</v>
      </c>
    </row>
    <row r="13" spans="1:9" ht="14.55" customHeight="1">
      <c r="A13" s="130"/>
      <c r="B13" s="276">
        <v>29960</v>
      </c>
      <c r="C13" s="241">
        <v>8.9</v>
      </c>
      <c r="D13" s="241">
        <v>16.7</v>
      </c>
      <c r="E13" s="241">
        <v>0</v>
      </c>
      <c r="F13" s="241">
        <v>14.4</v>
      </c>
      <c r="G13" s="164">
        <f t="shared" si="0"/>
        <v>8.9</v>
      </c>
      <c r="I13" s="241">
        <v>26.2</v>
      </c>
    </row>
    <row r="14" spans="1:9" ht="14.55" customHeight="1">
      <c r="A14" s="130"/>
      <c r="B14" s="276">
        <v>29961</v>
      </c>
      <c r="C14" s="241">
        <v>1.1000000000000001</v>
      </c>
      <c r="D14" s="241">
        <v>14.4</v>
      </c>
      <c r="E14" s="241">
        <v>0</v>
      </c>
      <c r="F14" s="241">
        <v>12</v>
      </c>
      <c r="G14" s="164">
        <f t="shared" si="0"/>
        <v>1.1000000000000001</v>
      </c>
      <c r="I14" s="241">
        <v>22.4</v>
      </c>
    </row>
    <row r="15" spans="1:9" ht="14.55" customHeight="1">
      <c r="A15" s="130"/>
      <c r="B15" s="276">
        <v>29962</v>
      </c>
      <c r="C15" s="241">
        <v>-6.7</v>
      </c>
      <c r="D15" s="241">
        <v>14.4</v>
      </c>
      <c r="E15" s="241">
        <v>0</v>
      </c>
      <c r="F15" s="241">
        <v>15</v>
      </c>
      <c r="G15" s="164">
        <f t="shared" si="0"/>
        <v>-6.7</v>
      </c>
      <c r="I15" s="241">
        <v>26.4</v>
      </c>
    </row>
    <row r="16" spans="1:9" ht="14.55" customHeight="1">
      <c r="A16" s="130"/>
      <c r="B16" s="276">
        <v>29963</v>
      </c>
      <c r="C16" s="241">
        <v>-7.8</v>
      </c>
      <c r="D16" s="241">
        <v>10</v>
      </c>
      <c r="E16" s="241">
        <v>0</v>
      </c>
      <c r="F16" s="241">
        <v>10.8</v>
      </c>
      <c r="G16" s="164">
        <f t="shared" si="0"/>
        <v>-7.8</v>
      </c>
      <c r="I16" s="241">
        <v>20.6</v>
      </c>
    </row>
    <row r="17" spans="1:9" ht="14.55" customHeight="1">
      <c r="A17" s="130"/>
      <c r="B17" s="276">
        <v>29964</v>
      </c>
      <c r="C17" s="241">
        <v>3.9</v>
      </c>
      <c r="D17" s="241">
        <v>20</v>
      </c>
      <c r="E17" s="241">
        <v>19.8</v>
      </c>
      <c r="F17" s="241">
        <v>4.8</v>
      </c>
      <c r="G17" s="164">
        <f t="shared" si="0"/>
        <v>3.9</v>
      </c>
      <c r="I17" s="241">
        <v>10</v>
      </c>
    </row>
    <row r="18" spans="1:9" ht="14.55" customHeight="1">
      <c r="A18" s="130"/>
      <c r="B18" s="276">
        <v>29965</v>
      </c>
      <c r="C18" s="241">
        <v>6.1</v>
      </c>
      <c r="D18" s="241">
        <v>18.899999999999999</v>
      </c>
      <c r="E18" s="241">
        <v>81</v>
      </c>
      <c r="F18" s="241">
        <v>6.2</v>
      </c>
      <c r="G18" s="164">
        <f t="shared" si="0"/>
        <v>6.1</v>
      </c>
      <c r="I18" s="241">
        <v>12.4</v>
      </c>
    </row>
    <row r="19" spans="1:9" ht="14.55" customHeight="1">
      <c r="A19" s="130"/>
      <c r="B19" s="276">
        <v>29966</v>
      </c>
      <c r="C19" s="241">
        <v>-3.3</v>
      </c>
      <c r="D19" s="241">
        <v>12.2</v>
      </c>
      <c r="E19" s="241">
        <v>0</v>
      </c>
      <c r="F19" s="241">
        <v>14.4</v>
      </c>
      <c r="G19" s="164">
        <f t="shared" si="0"/>
        <v>-3.3</v>
      </c>
      <c r="I19" s="241">
        <v>26.8</v>
      </c>
    </row>
    <row r="20" spans="1:9" ht="14.55" customHeight="1">
      <c r="A20" s="130"/>
      <c r="B20" s="276">
        <v>29967</v>
      </c>
      <c r="C20" s="241">
        <v>-1.7</v>
      </c>
      <c r="D20" s="241">
        <v>19.399999999999999</v>
      </c>
      <c r="E20" s="241">
        <v>0</v>
      </c>
      <c r="F20" s="241">
        <v>12.6</v>
      </c>
      <c r="G20" s="164">
        <f t="shared" si="0"/>
        <v>-1.7</v>
      </c>
      <c r="I20" s="241">
        <v>24.3</v>
      </c>
    </row>
    <row r="21" spans="1:9" ht="14.55" customHeight="1">
      <c r="A21" s="130"/>
      <c r="B21" s="276">
        <v>29968</v>
      </c>
      <c r="C21" s="241">
        <v>5.6</v>
      </c>
      <c r="D21" s="241">
        <v>19.399999999999999</v>
      </c>
      <c r="E21" s="241">
        <v>2.8</v>
      </c>
      <c r="F21" s="241">
        <v>14.6</v>
      </c>
      <c r="G21" s="164">
        <f t="shared" si="0"/>
        <v>5.6</v>
      </c>
      <c r="I21" s="241">
        <v>27.4</v>
      </c>
    </row>
    <row r="22" spans="1:9" ht="14.55" customHeight="1">
      <c r="A22" s="130"/>
      <c r="B22" s="276">
        <v>29969</v>
      </c>
      <c r="C22" s="241">
        <v>1.1000000000000001</v>
      </c>
      <c r="D22" s="241">
        <v>20.6</v>
      </c>
      <c r="E22" s="241">
        <v>0</v>
      </c>
      <c r="F22" s="241">
        <v>11.2</v>
      </c>
      <c r="G22" s="164">
        <f t="shared" si="0"/>
        <v>1.1000000000000001</v>
      </c>
      <c r="I22" s="241">
        <v>22.1</v>
      </c>
    </row>
    <row r="23" spans="1:9" ht="14.55" customHeight="1">
      <c r="A23" s="130"/>
      <c r="B23" s="276">
        <v>29970</v>
      </c>
      <c r="C23" s="241">
        <v>8.9</v>
      </c>
      <c r="D23" s="241">
        <v>25.6</v>
      </c>
      <c r="E23" s="241">
        <v>0</v>
      </c>
      <c r="F23" s="241">
        <v>13.3</v>
      </c>
      <c r="G23" s="164">
        <f t="shared" si="0"/>
        <v>8.9</v>
      </c>
      <c r="I23" s="241">
        <v>27.1</v>
      </c>
    </row>
    <row r="24" spans="1:9" ht="14.55" customHeight="1">
      <c r="A24" s="130"/>
      <c r="B24" s="276">
        <v>29971</v>
      </c>
      <c r="C24" s="241">
        <v>8.3000000000000007</v>
      </c>
      <c r="D24" s="241">
        <v>27.8</v>
      </c>
      <c r="E24" s="241">
        <v>0</v>
      </c>
      <c r="F24" s="241">
        <v>13.4</v>
      </c>
      <c r="G24" s="164">
        <f t="shared" si="0"/>
        <v>8.3000000000000007</v>
      </c>
      <c r="I24" s="241">
        <v>26.6</v>
      </c>
    </row>
    <row r="25" spans="1:9" ht="14.55" customHeight="1">
      <c r="A25" s="130"/>
      <c r="B25" s="276">
        <v>29972</v>
      </c>
      <c r="C25" s="241">
        <v>10</v>
      </c>
      <c r="D25" s="241">
        <v>27.8</v>
      </c>
      <c r="E25" s="241">
        <v>0</v>
      </c>
      <c r="F25" s="241">
        <v>11.6</v>
      </c>
      <c r="G25" s="164">
        <f t="shared" si="0"/>
        <v>10</v>
      </c>
      <c r="I25" s="241">
        <v>23.8</v>
      </c>
    </row>
    <row r="26" spans="1:9" ht="14.55" customHeight="1">
      <c r="A26" s="130"/>
      <c r="B26" s="276">
        <v>29973</v>
      </c>
      <c r="C26" s="241">
        <v>12.2</v>
      </c>
      <c r="D26" s="241">
        <v>25.6</v>
      </c>
      <c r="E26" s="241">
        <v>0</v>
      </c>
      <c r="F26" s="241">
        <v>10.7</v>
      </c>
      <c r="G26" s="164">
        <f t="shared" si="0"/>
        <v>12.2</v>
      </c>
      <c r="I26" s="241">
        <v>21.9</v>
      </c>
    </row>
    <row r="27" spans="1:9" ht="14.55" customHeight="1">
      <c r="A27" s="130"/>
      <c r="B27" s="276">
        <v>29974</v>
      </c>
      <c r="C27" s="241">
        <v>14.4</v>
      </c>
      <c r="D27" s="241">
        <v>26.1</v>
      </c>
      <c r="E27" s="241">
        <v>0</v>
      </c>
      <c r="F27" s="241">
        <v>10.1</v>
      </c>
      <c r="G27" s="164">
        <f t="shared" si="0"/>
        <v>14.4</v>
      </c>
      <c r="I27" s="241">
        <v>20.7</v>
      </c>
    </row>
    <row r="28" spans="1:9" ht="14.55" customHeight="1">
      <c r="A28" s="130"/>
      <c r="B28" s="276">
        <v>29975</v>
      </c>
      <c r="C28" s="241">
        <v>10</v>
      </c>
      <c r="D28" s="241">
        <v>23.9</v>
      </c>
      <c r="E28" s="241">
        <v>0</v>
      </c>
      <c r="F28" s="241">
        <v>12.9</v>
      </c>
      <c r="G28" s="164">
        <f t="shared" si="0"/>
        <v>10</v>
      </c>
      <c r="I28" s="241">
        <v>26.3</v>
      </c>
    </row>
    <row r="29" spans="1:9" ht="14.55" customHeight="1">
      <c r="A29" s="130"/>
      <c r="B29" s="276">
        <v>29976</v>
      </c>
      <c r="C29" s="241">
        <v>0</v>
      </c>
      <c r="D29" s="241">
        <v>21.1</v>
      </c>
      <c r="E29" s="241">
        <v>0</v>
      </c>
      <c r="F29" s="241">
        <v>14.1</v>
      </c>
      <c r="G29" s="164">
        <f t="shared" si="0"/>
        <v>0</v>
      </c>
      <c r="I29" s="241">
        <v>28.9</v>
      </c>
    </row>
    <row r="30" spans="1:9" ht="14.55" customHeight="1">
      <c r="A30" s="130"/>
      <c r="B30" s="276">
        <v>29977</v>
      </c>
      <c r="C30" s="241">
        <v>4.4000000000000004</v>
      </c>
      <c r="D30" s="241">
        <v>20</v>
      </c>
      <c r="E30" s="241">
        <v>0</v>
      </c>
      <c r="F30" s="241">
        <v>14.2</v>
      </c>
      <c r="G30" s="164">
        <f t="shared" si="0"/>
        <v>4.4000000000000004</v>
      </c>
      <c r="I30" s="241">
        <v>29</v>
      </c>
    </row>
    <row r="31" spans="1:9" ht="14.55" customHeight="1">
      <c r="A31" s="130"/>
      <c r="B31" s="276">
        <v>29978</v>
      </c>
      <c r="C31" s="241">
        <v>-1.1000000000000001</v>
      </c>
      <c r="D31" s="241">
        <v>15.6</v>
      </c>
      <c r="E31" s="241">
        <v>0</v>
      </c>
      <c r="F31" s="241">
        <v>13.9</v>
      </c>
      <c r="G31" s="164">
        <f t="shared" si="0"/>
        <v>-1.1000000000000001</v>
      </c>
      <c r="I31" s="241">
        <v>28.5</v>
      </c>
    </row>
    <row r="32" spans="1:9" ht="14.55" customHeight="1">
      <c r="A32" s="130"/>
      <c r="B32" s="276">
        <v>29979</v>
      </c>
      <c r="C32" s="241">
        <v>2.2000000000000002</v>
      </c>
      <c r="D32" s="241">
        <v>21.7</v>
      </c>
      <c r="E32" s="241">
        <v>0</v>
      </c>
      <c r="F32" s="241">
        <v>13.8</v>
      </c>
      <c r="G32" s="164">
        <f t="shared" si="0"/>
        <v>2.2000000000000002</v>
      </c>
      <c r="I32" s="241">
        <v>28.2</v>
      </c>
    </row>
    <row r="33" spans="1:9" ht="14.55" customHeight="1">
      <c r="A33" s="130"/>
      <c r="B33" s="276">
        <v>29980</v>
      </c>
      <c r="C33" s="241">
        <v>3.3</v>
      </c>
      <c r="D33" s="241">
        <v>22.2</v>
      </c>
      <c r="E33" s="241">
        <v>0</v>
      </c>
      <c r="F33" s="241">
        <v>13.3</v>
      </c>
      <c r="G33" s="164">
        <f t="shared" si="0"/>
        <v>3.3</v>
      </c>
      <c r="I33" s="241">
        <v>27.3</v>
      </c>
    </row>
    <row r="34" spans="1:9" ht="14.55" customHeight="1">
      <c r="A34" s="130"/>
      <c r="B34" s="276">
        <v>29981</v>
      </c>
      <c r="C34" s="241">
        <v>8.9</v>
      </c>
      <c r="D34" s="241">
        <v>25.6</v>
      </c>
      <c r="E34" s="241">
        <v>0</v>
      </c>
      <c r="F34" s="241">
        <v>12.5</v>
      </c>
      <c r="G34" s="164">
        <f t="shared" si="0"/>
        <v>8.9</v>
      </c>
      <c r="I34" s="241">
        <v>25.6</v>
      </c>
    </row>
    <row r="35" spans="1:9" ht="14.55" customHeight="1">
      <c r="A35" s="130"/>
      <c r="B35" s="276">
        <v>29982</v>
      </c>
      <c r="C35" s="241">
        <v>13.3</v>
      </c>
      <c r="D35" s="241">
        <v>28.9</v>
      </c>
      <c r="E35" s="241">
        <v>0</v>
      </c>
      <c r="F35" s="241">
        <v>12.6</v>
      </c>
      <c r="G35" s="164">
        <f t="shared" si="0"/>
        <v>13.3</v>
      </c>
      <c r="I35" s="241">
        <v>25.7</v>
      </c>
    </row>
    <row r="36" spans="1:9" ht="14.55" customHeight="1">
      <c r="A36" s="130"/>
      <c r="B36" s="276">
        <v>29983</v>
      </c>
      <c r="C36" s="241">
        <v>12.2</v>
      </c>
      <c r="D36" s="241">
        <v>26.1</v>
      </c>
      <c r="E36" s="241">
        <v>0.3</v>
      </c>
      <c r="F36" s="241">
        <v>14</v>
      </c>
      <c r="G36" s="164">
        <f t="shared" si="0"/>
        <v>12.2</v>
      </c>
      <c r="I36" s="241">
        <v>28.6</v>
      </c>
    </row>
    <row r="37" spans="1:9" ht="14.55" customHeight="1">
      <c r="A37" s="130"/>
      <c r="B37" s="276">
        <v>29984</v>
      </c>
      <c r="C37" s="241">
        <v>12.8</v>
      </c>
      <c r="D37" s="241">
        <v>26.7</v>
      </c>
      <c r="E37" s="241">
        <v>2</v>
      </c>
      <c r="F37" s="241">
        <v>7.6</v>
      </c>
      <c r="G37" s="164">
        <f t="shared" si="0"/>
        <v>12.8</v>
      </c>
      <c r="I37" s="241">
        <v>15.6</v>
      </c>
    </row>
    <row r="38" spans="1:9" ht="14.55" customHeight="1">
      <c r="A38" s="130"/>
      <c r="B38" s="276">
        <v>29985</v>
      </c>
      <c r="C38" s="241">
        <v>15.6</v>
      </c>
      <c r="D38" s="241">
        <v>27.2</v>
      </c>
      <c r="E38" s="241">
        <v>25.9</v>
      </c>
      <c r="F38" s="241">
        <v>3.3</v>
      </c>
      <c r="G38" s="164">
        <f t="shared" si="0"/>
        <v>15.6</v>
      </c>
      <c r="I38" s="241">
        <v>6.7</v>
      </c>
    </row>
    <row r="39" spans="1:9" ht="14.55" customHeight="1">
      <c r="A39" s="130"/>
      <c r="B39" s="276">
        <v>29986</v>
      </c>
      <c r="C39" s="241">
        <v>14.4</v>
      </c>
      <c r="D39" s="241">
        <v>24.4</v>
      </c>
      <c r="E39" s="241">
        <v>1</v>
      </c>
      <c r="F39" s="241">
        <v>12.5</v>
      </c>
      <c r="G39" s="164">
        <f t="shared" si="0"/>
        <v>14.4</v>
      </c>
      <c r="I39" s="241">
        <v>25.5</v>
      </c>
    </row>
    <row r="40" spans="1:9" ht="14.55" customHeight="1">
      <c r="A40" s="130"/>
      <c r="B40" s="276">
        <v>29987</v>
      </c>
      <c r="C40" s="241">
        <v>14.4</v>
      </c>
      <c r="D40" s="241">
        <v>27.8</v>
      </c>
      <c r="E40" s="241">
        <v>0</v>
      </c>
      <c r="F40" s="241">
        <v>8.5</v>
      </c>
      <c r="G40" s="164">
        <f t="shared" si="0"/>
        <v>14.4</v>
      </c>
      <c r="I40" s="241">
        <v>17.399999999999999</v>
      </c>
    </row>
    <row r="41" spans="1:9" ht="14.55" customHeight="1">
      <c r="A41" s="130"/>
      <c r="B41" s="276">
        <v>29988</v>
      </c>
      <c r="C41" s="241">
        <v>17.2</v>
      </c>
      <c r="D41" s="241">
        <v>26.7</v>
      </c>
      <c r="E41" s="241">
        <v>0</v>
      </c>
      <c r="F41" s="241">
        <v>6.3</v>
      </c>
      <c r="G41" s="164">
        <f t="shared" si="0"/>
        <v>17.2</v>
      </c>
      <c r="I41" s="241">
        <v>12.9</v>
      </c>
    </row>
    <row r="42" spans="1:9" ht="14.55" customHeight="1">
      <c r="A42" s="130"/>
      <c r="B42" s="276">
        <v>29989</v>
      </c>
      <c r="C42" s="241">
        <v>10.6</v>
      </c>
      <c r="D42" s="241">
        <v>26.7</v>
      </c>
      <c r="E42" s="241">
        <v>0</v>
      </c>
      <c r="F42" s="241">
        <v>8</v>
      </c>
      <c r="G42" s="164">
        <f t="shared" si="0"/>
        <v>10.6</v>
      </c>
      <c r="I42" s="241">
        <v>16.3</v>
      </c>
    </row>
    <row r="43" spans="1:9" ht="14.55" customHeight="1">
      <c r="A43" s="130"/>
      <c r="B43" s="276">
        <v>29990</v>
      </c>
      <c r="C43" s="241">
        <v>10</v>
      </c>
      <c r="D43" s="241">
        <v>25</v>
      </c>
      <c r="E43" s="241">
        <v>0</v>
      </c>
      <c r="F43" s="241">
        <v>12.5</v>
      </c>
      <c r="G43" s="164">
        <f t="shared" si="0"/>
        <v>10</v>
      </c>
      <c r="I43" s="241">
        <v>25.6</v>
      </c>
    </row>
    <row r="44" spans="1:9" ht="14.55" customHeight="1">
      <c r="A44" s="130"/>
      <c r="B44" s="276">
        <v>29991</v>
      </c>
      <c r="C44" s="241">
        <v>16.100000000000001</v>
      </c>
      <c r="D44" s="241">
        <v>26.7</v>
      </c>
      <c r="E44" s="241">
        <v>0</v>
      </c>
      <c r="F44" s="241">
        <v>7.9</v>
      </c>
      <c r="G44" s="164">
        <f t="shared" si="0"/>
        <v>16.100000000000001</v>
      </c>
      <c r="I44" s="241">
        <v>16.100000000000001</v>
      </c>
    </row>
    <row r="45" spans="1:9" ht="14.55" customHeight="1">
      <c r="A45" s="130"/>
      <c r="B45" s="276">
        <v>29992</v>
      </c>
      <c r="C45" s="241">
        <v>14.4</v>
      </c>
      <c r="D45" s="241">
        <v>25.6</v>
      </c>
      <c r="E45" s="241">
        <v>0.8</v>
      </c>
      <c r="F45" s="241">
        <v>4</v>
      </c>
      <c r="G45" s="164">
        <f t="shared" si="0"/>
        <v>14.4</v>
      </c>
      <c r="I45" s="241">
        <v>8.1999999999999993</v>
      </c>
    </row>
    <row r="46" spans="1:9" ht="14.55" customHeight="1">
      <c r="A46" s="130"/>
      <c r="B46" s="276">
        <v>29993</v>
      </c>
      <c r="C46" s="241">
        <v>12.8</v>
      </c>
      <c r="D46" s="241">
        <v>18.899999999999999</v>
      </c>
      <c r="E46" s="241">
        <v>0</v>
      </c>
      <c r="F46" s="241">
        <v>6.5</v>
      </c>
      <c r="G46" s="164">
        <f t="shared" si="0"/>
        <v>12.8</v>
      </c>
      <c r="I46" s="241">
        <v>13.3</v>
      </c>
    </row>
    <row r="47" spans="1:9" ht="14.55" customHeight="1">
      <c r="A47" s="130"/>
      <c r="B47" s="276">
        <v>29994</v>
      </c>
      <c r="C47" s="241">
        <v>10.6</v>
      </c>
      <c r="D47" s="241">
        <v>25</v>
      </c>
      <c r="E47" s="241">
        <v>0.8</v>
      </c>
      <c r="F47" s="241">
        <v>7.4</v>
      </c>
      <c r="G47" s="164">
        <f t="shared" si="0"/>
        <v>10.6</v>
      </c>
      <c r="I47" s="241">
        <v>15.1</v>
      </c>
    </row>
    <row r="48" spans="1:9" ht="14.55" customHeight="1">
      <c r="A48" s="130"/>
      <c r="B48" s="276">
        <v>29995</v>
      </c>
      <c r="C48" s="241">
        <v>10.6</v>
      </c>
      <c r="D48" s="241">
        <v>25.6</v>
      </c>
      <c r="E48" s="241">
        <v>18</v>
      </c>
      <c r="F48" s="241">
        <v>13.3</v>
      </c>
      <c r="G48" s="164">
        <f t="shared" si="0"/>
        <v>10.6</v>
      </c>
      <c r="I48" s="241">
        <v>27.2</v>
      </c>
    </row>
    <row r="49" spans="1:9" ht="14.55" customHeight="1">
      <c r="A49" s="130"/>
      <c r="B49" s="276">
        <v>29996</v>
      </c>
      <c r="C49" s="241">
        <v>5.6</v>
      </c>
      <c r="D49" s="241">
        <v>26.1</v>
      </c>
      <c r="E49" s="241">
        <v>0</v>
      </c>
      <c r="F49" s="241">
        <v>16.100000000000001</v>
      </c>
      <c r="G49" s="164">
        <f t="shared" si="0"/>
        <v>5.6</v>
      </c>
      <c r="I49" s="241">
        <v>32.9</v>
      </c>
    </row>
    <row r="50" spans="1:9" ht="14.55" customHeight="1">
      <c r="A50" s="130"/>
      <c r="B50" s="276">
        <v>29997</v>
      </c>
      <c r="C50" s="241">
        <v>13.3</v>
      </c>
      <c r="D50" s="241">
        <v>26.7</v>
      </c>
      <c r="E50" s="241">
        <v>0</v>
      </c>
      <c r="F50" s="241">
        <v>9.6</v>
      </c>
      <c r="G50" s="164">
        <f t="shared" si="0"/>
        <v>13.3</v>
      </c>
      <c r="I50" s="241">
        <v>19.600000000000001</v>
      </c>
    </row>
    <row r="51" spans="1:9" ht="14.55" customHeight="1">
      <c r="A51" s="130"/>
      <c r="B51" s="276">
        <v>29998</v>
      </c>
      <c r="C51" s="241">
        <v>16.100000000000001</v>
      </c>
      <c r="D51" s="241">
        <v>27.8</v>
      </c>
      <c r="E51" s="241">
        <v>67.3</v>
      </c>
      <c r="F51" s="241">
        <v>10.8</v>
      </c>
      <c r="G51" s="164">
        <f t="shared" si="0"/>
        <v>16.100000000000001</v>
      </c>
      <c r="I51" s="241">
        <v>22.1</v>
      </c>
    </row>
    <row r="52" spans="1:9" ht="14.55" customHeight="1">
      <c r="A52" s="130"/>
      <c r="B52" s="276">
        <v>29999</v>
      </c>
      <c r="C52" s="241">
        <v>14.4</v>
      </c>
      <c r="D52" s="241">
        <v>27.2</v>
      </c>
      <c r="E52" s="241">
        <v>10.9</v>
      </c>
      <c r="F52" s="241">
        <v>13.4</v>
      </c>
      <c r="G52" s="164">
        <f t="shared" si="0"/>
        <v>14.4</v>
      </c>
      <c r="I52" s="241">
        <v>27.4</v>
      </c>
    </row>
    <row r="53" spans="1:9" ht="14.55" customHeight="1">
      <c r="A53" s="130"/>
      <c r="B53" s="276">
        <v>30000</v>
      </c>
      <c r="C53" s="241">
        <v>11.1</v>
      </c>
      <c r="D53" s="241">
        <v>26.1</v>
      </c>
      <c r="E53" s="241">
        <v>0</v>
      </c>
      <c r="F53" s="241">
        <v>17</v>
      </c>
      <c r="G53" s="164">
        <f t="shared" si="0"/>
        <v>11.1</v>
      </c>
      <c r="I53" s="241">
        <v>34.799999999999997</v>
      </c>
    </row>
    <row r="54" spans="1:9" ht="14.55" customHeight="1">
      <c r="A54" s="130"/>
      <c r="B54" s="276">
        <v>30001</v>
      </c>
      <c r="C54" s="241">
        <v>12.2</v>
      </c>
      <c r="D54" s="241">
        <v>25.6</v>
      </c>
      <c r="E54" s="241">
        <v>0</v>
      </c>
      <c r="F54" s="241">
        <v>15.5</v>
      </c>
      <c r="G54" s="164">
        <f t="shared" si="0"/>
        <v>12.2</v>
      </c>
      <c r="I54" s="241">
        <v>31.7</v>
      </c>
    </row>
    <row r="55" spans="1:9" ht="14.55" customHeight="1">
      <c r="A55" s="130"/>
      <c r="B55" s="276">
        <v>30002</v>
      </c>
      <c r="C55" s="241">
        <v>10</v>
      </c>
      <c r="D55" s="241">
        <v>25.6</v>
      </c>
      <c r="E55" s="241">
        <v>0</v>
      </c>
      <c r="F55" s="241">
        <v>16.899999999999999</v>
      </c>
      <c r="G55" s="164">
        <f t="shared" si="0"/>
        <v>10</v>
      </c>
      <c r="I55" s="241">
        <v>34.6</v>
      </c>
    </row>
    <row r="56" spans="1:9" ht="14.55" customHeight="1">
      <c r="A56" s="130"/>
      <c r="B56" s="276">
        <v>30003</v>
      </c>
      <c r="C56" s="241">
        <v>9.4</v>
      </c>
      <c r="D56" s="241">
        <v>24.4</v>
      </c>
      <c r="E56" s="241">
        <v>0</v>
      </c>
      <c r="F56" s="241">
        <v>16.600000000000001</v>
      </c>
      <c r="G56" s="164">
        <f t="shared" si="0"/>
        <v>9.4</v>
      </c>
      <c r="I56" s="241">
        <v>33.9</v>
      </c>
    </row>
    <row r="57" spans="1:9" ht="14.55" customHeight="1">
      <c r="A57" s="130"/>
      <c r="B57" s="276">
        <v>30004</v>
      </c>
      <c r="C57" s="241">
        <v>7.8</v>
      </c>
      <c r="D57" s="241">
        <v>21.1</v>
      </c>
      <c r="E57" s="241">
        <v>0</v>
      </c>
      <c r="F57" s="241">
        <v>17</v>
      </c>
      <c r="G57" s="164">
        <f t="shared" si="0"/>
        <v>7.8</v>
      </c>
      <c r="I57" s="241">
        <v>34.799999999999997</v>
      </c>
    </row>
    <row r="58" spans="1:9" ht="14.55" customHeight="1">
      <c r="A58" s="130"/>
      <c r="B58" s="276">
        <v>30005</v>
      </c>
      <c r="C58" s="241">
        <v>1.1000000000000001</v>
      </c>
      <c r="D58" s="241">
        <v>23.9</v>
      </c>
      <c r="E58" s="241">
        <v>0</v>
      </c>
      <c r="F58" s="241">
        <v>17.7</v>
      </c>
      <c r="G58" s="164">
        <f t="shared" si="0"/>
        <v>1.1000000000000001</v>
      </c>
      <c r="I58" s="241">
        <v>36.200000000000003</v>
      </c>
    </row>
    <row r="59" spans="1:9" ht="14.55" customHeight="1">
      <c r="A59" s="130"/>
      <c r="B59" s="276">
        <v>30006</v>
      </c>
      <c r="C59" s="241">
        <v>3.3</v>
      </c>
      <c r="D59" s="241">
        <v>26.7</v>
      </c>
      <c r="E59" s="241">
        <v>0</v>
      </c>
      <c r="F59" s="241">
        <v>17.5</v>
      </c>
      <c r="G59" s="164">
        <f t="shared" si="0"/>
        <v>3.3</v>
      </c>
      <c r="I59" s="241">
        <v>35.700000000000003</v>
      </c>
    </row>
    <row r="60" spans="1:9" ht="14.55" customHeight="1">
      <c r="A60" s="130"/>
      <c r="B60" s="276">
        <v>30007</v>
      </c>
      <c r="C60" s="241">
        <v>10.6</v>
      </c>
      <c r="D60" s="241">
        <v>27.2</v>
      </c>
      <c r="E60" s="241">
        <v>0</v>
      </c>
      <c r="F60" s="241">
        <v>14.8</v>
      </c>
      <c r="G60" s="164">
        <f t="shared" si="0"/>
        <v>10.6</v>
      </c>
      <c r="I60" s="241">
        <v>30.3</v>
      </c>
    </row>
    <row r="61" spans="1:9" ht="14.55" customHeight="1">
      <c r="A61" s="130"/>
      <c r="B61" s="276">
        <v>30008</v>
      </c>
      <c r="C61" s="241">
        <v>11.1</v>
      </c>
      <c r="D61" s="241">
        <v>26.7</v>
      </c>
      <c r="E61" s="241">
        <v>0</v>
      </c>
      <c r="F61" s="241">
        <v>3.4</v>
      </c>
      <c r="G61" s="164">
        <f t="shared" si="0"/>
        <v>11.1</v>
      </c>
      <c r="I61" s="241">
        <v>6.9</v>
      </c>
    </row>
    <row r="62" spans="1:9" ht="14.55" customHeight="1">
      <c r="A62" s="130"/>
      <c r="B62" s="276">
        <v>30009</v>
      </c>
      <c r="C62" s="241">
        <v>8.9</v>
      </c>
      <c r="D62" s="241">
        <v>25.6</v>
      </c>
      <c r="E62" s="241">
        <v>0</v>
      </c>
      <c r="F62" s="241">
        <v>8.9</v>
      </c>
      <c r="G62" s="164">
        <f t="shared" si="0"/>
        <v>8.9</v>
      </c>
      <c r="I62" s="241">
        <v>18.2</v>
      </c>
    </row>
    <row r="63" spans="1:9" ht="14.55" customHeight="1">
      <c r="A63" s="130"/>
      <c r="B63" s="276">
        <v>30010</v>
      </c>
      <c r="C63" s="241">
        <v>15.6</v>
      </c>
      <c r="D63" s="241">
        <v>24.4</v>
      </c>
      <c r="E63" s="241">
        <v>0</v>
      </c>
      <c r="F63" s="241">
        <v>9.3000000000000007</v>
      </c>
      <c r="G63" s="164">
        <f t="shared" si="0"/>
        <v>15.6</v>
      </c>
      <c r="I63" s="241">
        <v>19.100000000000001</v>
      </c>
    </row>
    <row r="64" spans="1:9" ht="14.55" customHeight="1">
      <c r="A64" s="130"/>
      <c r="B64" s="276">
        <v>30011</v>
      </c>
      <c r="C64" s="241">
        <v>8.3000000000000007</v>
      </c>
      <c r="D64" s="241">
        <v>17.8</v>
      </c>
      <c r="E64" s="241">
        <v>0</v>
      </c>
      <c r="F64" s="241">
        <v>10.9</v>
      </c>
      <c r="G64" s="164">
        <f t="shared" si="0"/>
        <v>8.3000000000000007</v>
      </c>
      <c r="I64" s="241">
        <v>22.2</v>
      </c>
    </row>
    <row r="65" spans="1:9" ht="14.55" customHeight="1">
      <c r="A65" s="130"/>
      <c r="B65" s="276">
        <v>30012</v>
      </c>
      <c r="C65" s="241">
        <v>1.7</v>
      </c>
      <c r="D65" s="241">
        <v>22.8</v>
      </c>
      <c r="E65" s="241">
        <v>0</v>
      </c>
      <c r="F65" s="241">
        <v>18.399999999999999</v>
      </c>
      <c r="G65" s="164">
        <f t="shared" si="0"/>
        <v>1.7</v>
      </c>
      <c r="I65" s="241">
        <v>37.700000000000003</v>
      </c>
    </row>
    <row r="66" spans="1:9" ht="14.55" customHeight="1">
      <c r="A66" s="130"/>
      <c r="B66" s="276">
        <v>30013</v>
      </c>
      <c r="C66" s="241">
        <v>6.1</v>
      </c>
      <c r="D66" s="241">
        <v>25</v>
      </c>
      <c r="E66" s="241">
        <v>0</v>
      </c>
      <c r="F66" s="241">
        <v>17.600000000000001</v>
      </c>
      <c r="G66" s="164">
        <f t="shared" si="0"/>
        <v>6.1</v>
      </c>
      <c r="I66" s="241">
        <v>36</v>
      </c>
    </row>
    <row r="67" spans="1:9" ht="14.55" customHeight="1">
      <c r="A67" s="130"/>
      <c r="B67" s="276">
        <v>30014</v>
      </c>
      <c r="C67" s="241">
        <v>9.4</v>
      </c>
      <c r="D67" s="241">
        <v>28.3</v>
      </c>
      <c r="E67" s="241">
        <v>0</v>
      </c>
      <c r="F67" s="241">
        <v>16.2</v>
      </c>
      <c r="G67" s="164">
        <f t="shared" si="0"/>
        <v>9.4</v>
      </c>
      <c r="I67" s="241">
        <v>33.1</v>
      </c>
    </row>
    <row r="68" spans="1:9" ht="14.55" customHeight="1">
      <c r="A68" s="130"/>
      <c r="B68" s="276">
        <v>30015</v>
      </c>
      <c r="C68" s="241">
        <v>16.100000000000001</v>
      </c>
      <c r="D68" s="241">
        <v>27.8</v>
      </c>
      <c r="E68" s="241">
        <v>8.4</v>
      </c>
      <c r="F68" s="241">
        <v>6.3</v>
      </c>
      <c r="G68" s="164">
        <f t="shared" si="0"/>
        <v>16.100000000000001</v>
      </c>
      <c r="I68" s="241">
        <v>12.9</v>
      </c>
    </row>
    <row r="69" spans="1:9" ht="14.55" customHeight="1">
      <c r="A69" s="130"/>
      <c r="B69" s="276">
        <v>30016</v>
      </c>
      <c r="C69" s="241">
        <v>16.100000000000001</v>
      </c>
      <c r="D69" s="241">
        <v>25</v>
      </c>
      <c r="E69" s="241">
        <v>35.1</v>
      </c>
      <c r="F69" s="241">
        <v>10.3</v>
      </c>
      <c r="G69" s="164">
        <f t="shared" si="0"/>
        <v>16.100000000000001</v>
      </c>
      <c r="I69" s="241">
        <v>21.1</v>
      </c>
    </row>
    <row r="70" spans="1:9" ht="14.55" customHeight="1">
      <c r="A70" s="130"/>
      <c r="B70" s="276">
        <v>30017</v>
      </c>
      <c r="C70" s="241">
        <v>15</v>
      </c>
      <c r="D70" s="241">
        <v>24.4</v>
      </c>
      <c r="E70" s="241">
        <v>14.2</v>
      </c>
      <c r="F70" s="241">
        <v>9</v>
      </c>
      <c r="G70" s="164">
        <f t="shared" ref="G70:G87" si="1">C70</f>
        <v>15</v>
      </c>
      <c r="I70" s="241">
        <v>18.399999999999999</v>
      </c>
    </row>
    <row r="71" spans="1:9" ht="14.55" customHeight="1">
      <c r="A71" s="130"/>
      <c r="B71" s="276">
        <v>30018</v>
      </c>
      <c r="C71" s="241">
        <v>1.1000000000000001</v>
      </c>
      <c r="D71" s="241">
        <v>16.7</v>
      </c>
      <c r="E71" s="241">
        <v>0</v>
      </c>
      <c r="F71" s="241">
        <v>19.8</v>
      </c>
      <c r="G71" s="164">
        <f t="shared" si="1"/>
        <v>1.1000000000000001</v>
      </c>
      <c r="I71" s="241">
        <v>40.4</v>
      </c>
    </row>
    <row r="72" spans="1:9" ht="14.55" customHeight="1">
      <c r="A72" s="130"/>
      <c r="B72" s="276">
        <v>30019</v>
      </c>
      <c r="C72" s="241">
        <v>3.9</v>
      </c>
      <c r="D72" s="241">
        <v>21.7</v>
      </c>
      <c r="E72" s="241">
        <v>0</v>
      </c>
      <c r="F72" s="241">
        <v>19.600000000000001</v>
      </c>
      <c r="G72" s="164">
        <f t="shared" si="1"/>
        <v>3.9</v>
      </c>
      <c r="I72" s="241">
        <v>40</v>
      </c>
    </row>
    <row r="73" spans="1:9" ht="14.55" customHeight="1">
      <c r="A73" s="130"/>
      <c r="B73" s="276">
        <v>30020</v>
      </c>
      <c r="C73" s="241">
        <v>10.6</v>
      </c>
      <c r="D73" s="241">
        <v>25.6</v>
      </c>
      <c r="E73" s="241">
        <v>0</v>
      </c>
      <c r="F73" s="241">
        <v>16.100000000000001</v>
      </c>
      <c r="G73" s="164">
        <f t="shared" si="1"/>
        <v>10.6</v>
      </c>
      <c r="I73" s="241">
        <v>32.9</v>
      </c>
    </row>
    <row r="74" spans="1:9" ht="14.55" customHeight="1">
      <c r="A74" s="130"/>
      <c r="B74" s="276">
        <v>30021</v>
      </c>
      <c r="C74" s="241">
        <v>9.4</v>
      </c>
      <c r="D74" s="241">
        <v>27.8</v>
      </c>
      <c r="E74" s="241">
        <v>0</v>
      </c>
      <c r="F74" s="241">
        <v>17.7</v>
      </c>
      <c r="G74" s="164">
        <f t="shared" si="1"/>
        <v>9.4</v>
      </c>
      <c r="I74" s="241">
        <v>36.200000000000003</v>
      </c>
    </row>
    <row r="75" spans="1:9" ht="14.55" customHeight="1">
      <c r="A75" s="130"/>
      <c r="B75" s="276">
        <v>30022</v>
      </c>
      <c r="C75" s="241">
        <v>11.1</v>
      </c>
      <c r="D75" s="241">
        <v>28.9</v>
      </c>
      <c r="E75" s="241">
        <v>0</v>
      </c>
      <c r="F75" s="241">
        <v>20</v>
      </c>
      <c r="G75" s="164">
        <f t="shared" si="1"/>
        <v>11.1</v>
      </c>
      <c r="I75" s="241">
        <v>41</v>
      </c>
    </row>
    <row r="76" spans="1:9" ht="14.55" customHeight="1">
      <c r="A76" s="130"/>
      <c r="B76" s="276">
        <v>30023</v>
      </c>
      <c r="C76" s="241">
        <v>10</v>
      </c>
      <c r="D76" s="241">
        <v>30.6</v>
      </c>
      <c r="E76" s="241">
        <v>0</v>
      </c>
      <c r="F76" s="241">
        <v>19</v>
      </c>
      <c r="G76" s="164">
        <f t="shared" si="1"/>
        <v>10</v>
      </c>
      <c r="I76" s="241">
        <v>38.799999999999997</v>
      </c>
    </row>
    <row r="77" spans="1:9" ht="14.55" customHeight="1">
      <c r="A77" s="130"/>
      <c r="B77" s="276">
        <v>30024</v>
      </c>
      <c r="C77" s="241">
        <v>15.6</v>
      </c>
      <c r="D77" s="241">
        <v>31.7</v>
      </c>
      <c r="E77" s="241">
        <v>0</v>
      </c>
      <c r="F77" s="241">
        <v>18.399999999999999</v>
      </c>
      <c r="G77" s="164">
        <f t="shared" si="1"/>
        <v>15.6</v>
      </c>
      <c r="I77" s="241">
        <v>37.6</v>
      </c>
    </row>
    <row r="78" spans="1:9" ht="14.55" customHeight="1">
      <c r="A78" s="130"/>
      <c r="B78" s="276">
        <v>30025</v>
      </c>
      <c r="C78" s="241">
        <v>16.7</v>
      </c>
      <c r="D78" s="241">
        <v>30</v>
      </c>
      <c r="E78" s="241">
        <v>0</v>
      </c>
      <c r="F78" s="241">
        <v>17.5</v>
      </c>
      <c r="G78" s="164">
        <f t="shared" si="1"/>
        <v>16.7</v>
      </c>
      <c r="I78" s="241">
        <v>35.700000000000003</v>
      </c>
    </row>
    <row r="79" spans="1:9" ht="14.55" customHeight="1">
      <c r="A79" s="130"/>
      <c r="B79" s="276">
        <v>30026</v>
      </c>
      <c r="C79" s="241">
        <v>16.100000000000001</v>
      </c>
      <c r="D79" s="241">
        <v>30</v>
      </c>
      <c r="E79" s="241">
        <v>0</v>
      </c>
      <c r="F79" s="241">
        <v>15.9</v>
      </c>
      <c r="G79" s="164">
        <f t="shared" si="1"/>
        <v>16.100000000000001</v>
      </c>
      <c r="I79" s="241">
        <v>32.5</v>
      </c>
    </row>
    <row r="80" spans="1:9" ht="14.55" customHeight="1">
      <c r="A80" s="130"/>
      <c r="B80" s="276">
        <v>30027</v>
      </c>
      <c r="C80" s="241">
        <v>15.6</v>
      </c>
      <c r="D80" s="241">
        <v>30.6</v>
      </c>
      <c r="E80" s="241">
        <v>0</v>
      </c>
      <c r="F80" s="241">
        <v>19.5</v>
      </c>
      <c r="G80" s="164">
        <f t="shared" si="1"/>
        <v>15.6</v>
      </c>
      <c r="I80" s="241">
        <v>39.9</v>
      </c>
    </row>
    <row r="81" spans="1:9" ht="14.55" customHeight="1">
      <c r="A81" s="130"/>
      <c r="B81" s="276">
        <v>30028</v>
      </c>
      <c r="C81" s="241">
        <v>17.2</v>
      </c>
      <c r="D81" s="241">
        <v>31.7</v>
      </c>
      <c r="E81" s="241">
        <v>0</v>
      </c>
      <c r="F81" s="241">
        <v>17.399999999999999</v>
      </c>
      <c r="G81" s="164">
        <f t="shared" si="1"/>
        <v>17.2</v>
      </c>
      <c r="I81" s="241">
        <v>35.6</v>
      </c>
    </row>
    <row r="82" spans="1:9" ht="14.55" customHeight="1">
      <c r="A82" s="130"/>
      <c r="B82" s="276">
        <v>30029</v>
      </c>
      <c r="C82" s="241">
        <v>18.3</v>
      </c>
      <c r="D82" s="241">
        <v>30.6</v>
      </c>
      <c r="E82" s="241">
        <v>1.8</v>
      </c>
      <c r="F82" s="241">
        <v>16.7</v>
      </c>
      <c r="G82" s="164">
        <f t="shared" si="1"/>
        <v>18.3</v>
      </c>
      <c r="I82" s="241">
        <v>34.200000000000003</v>
      </c>
    </row>
    <row r="83" spans="1:9" ht="14.55" customHeight="1">
      <c r="A83" s="130"/>
      <c r="B83" s="276">
        <v>30030</v>
      </c>
      <c r="C83" s="241">
        <v>18.899999999999999</v>
      </c>
      <c r="D83" s="241">
        <v>30.6</v>
      </c>
      <c r="E83" s="241">
        <v>0</v>
      </c>
      <c r="F83" s="241">
        <v>17.399999999999999</v>
      </c>
      <c r="G83" s="164">
        <f t="shared" si="1"/>
        <v>18.899999999999999</v>
      </c>
      <c r="I83" s="241">
        <v>35.6</v>
      </c>
    </row>
    <row r="84" spans="1:9" ht="14.55" customHeight="1">
      <c r="A84" s="130"/>
      <c r="B84" s="276">
        <v>30031</v>
      </c>
      <c r="C84" s="241">
        <v>15.6</v>
      </c>
      <c r="D84" s="241">
        <v>30</v>
      </c>
      <c r="E84" s="241">
        <v>0</v>
      </c>
      <c r="F84" s="241">
        <v>13.6</v>
      </c>
      <c r="G84" s="164">
        <f t="shared" si="1"/>
        <v>15.6</v>
      </c>
      <c r="I84" s="241">
        <v>27.8</v>
      </c>
    </row>
    <row r="85" spans="1:9" ht="14.55" customHeight="1">
      <c r="A85" s="130"/>
      <c r="B85" s="276">
        <v>30032</v>
      </c>
      <c r="C85" s="241">
        <v>17.2</v>
      </c>
      <c r="D85" s="241">
        <v>28.3</v>
      </c>
      <c r="E85" s="241">
        <v>0.3</v>
      </c>
      <c r="F85" s="241">
        <v>10</v>
      </c>
      <c r="G85" s="164">
        <f t="shared" si="1"/>
        <v>17.2</v>
      </c>
      <c r="I85" s="241">
        <v>20.5</v>
      </c>
    </row>
    <row r="86" spans="1:9" ht="14.55" customHeight="1">
      <c r="A86" s="130"/>
      <c r="B86" s="276">
        <v>30033</v>
      </c>
      <c r="C86" s="241">
        <v>16.100000000000001</v>
      </c>
      <c r="D86" s="241">
        <v>26.1</v>
      </c>
      <c r="E86" s="241">
        <v>9.4</v>
      </c>
      <c r="F86" s="241">
        <v>13.2</v>
      </c>
      <c r="G86" s="164">
        <f t="shared" si="1"/>
        <v>16.100000000000001</v>
      </c>
      <c r="I86" s="241">
        <v>27</v>
      </c>
    </row>
    <row r="87" spans="1:9" ht="14.55" customHeight="1">
      <c r="A87" s="130"/>
      <c r="B87" s="276">
        <v>30034</v>
      </c>
      <c r="C87" s="241">
        <v>16.100000000000001</v>
      </c>
      <c r="D87" s="241">
        <v>26.1</v>
      </c>
      <c r="E87" s="241">
        <v>4.3</v>
      </c>
      <c r="F87" s="241">
        <v>4.3</v>
      </c>
      <c r="G87" s="164">
        <f t="shared" si="1"/>
        <v>16.100000000000001</v>
      </c>
      <c r="I87" s="241">
        <v>8.8000000000000007</v>
      </c>
    </row>
    <row r="88" spans="1:9" ht="14.55" customHeight="1">
      <c r="A88" s="130"/>
      <c r="B88" s="276">
        <v>30035</v>
      </c>
      <c r="C88" s="241">
        <v>16.100000000000001</v>
      </c>
      <c r="D88" s="241">
        <v>27.8</v>
      </c>
      <c r="E88" s="241">
        <v>26.2</v>
      </c>
      <c r="F88" s="241">
        <v>17</v>
      </c>
      <c r="I88" s="241">
        <v>34.799999999999997</v>
      </c>
    </row>
    <row r="89" spans="1:9" ht="14.55" customHeight="1">
      <c r="A89" s="130"/>
      <c r="B89" s="276">
        <v>30036</v>
      </c>
      <c r="C89" s="241">
        <v>14.4</v>
      </c>
      <c r="D89" s="241">
        <v>26.7</v>
      </c>
      <c r="E89" s="241">
        <v>2.8</v>
      </c>
      <c r="F89" s="241">
        <v>18.8</v>
      </c>
      <c r="I89" s="241">
        <v>38.4</v>
      </c>
    </row>
    <row r="90" spans="1:9" ht="14.55" customHeight="1">
      <c r="A90" s="130"/>
      <c r="B90" s="276">
        <v>30037</v>
      </c>
      <c r="C90" s="241">
        <v>5.6</v>
      </c>
      <c r="D90" s="241">
        <v>22.2</v>
      </c>
      <c r="E90" s="241">
        <v>0</v>
      </c>
      <c r="F90" s="241">
        <v>12.9</v>
      </c>
      <c r="I90" s="241">
        <v>26.3</v>
      </c>
    </row>
    <row r="91" spans="1:9" ht="14.55" customHeight="1">
      <c r="A91" s="130"/>
      <c r="B91" s="276">
        <v>30038</v>
      </c>
      <c r="C91" s="241">
        <v>8.9</v>
      </c>
      <c r="D91" s="241">
        <v>15.6</v>
      </c>
      <c r="E91" s="241">
        <v>9.6999999999999993</v>
      </c>
      <c r="F91" s="241">
        <v>3.8</v>
      </c>
      <c r="I91" s="241">
        <v>7.7</v>
      </c>
    </row>
    <row r="92" spans="1:9" ht="14.55" customHeight="1">
      <c r="A92" s="130"/>
      <c r="B92" s="276">
        <v>30039</v>
      </c>
      <c r="C92" s="241">
        <v>10</v>
      </c>
      <c r="D92" s="241">
        <v>21.1</v>
      </c>
      <c r="E92" s="241">
        <v>25.7</v>
      </c>
      <c r="F92" s="241">
        <v>9.9</v>
      </c>
      <c r="I92" s="241">
        <v>20.3</v>
      </c>
    </row>
    <row r="93" spans="1:9" ht="14.55" customHeight="1">
      <c r="A93" s="130"/>
      <c r="B93" s="276">
        <v>30040</v>
      </c>
      <c r="C93" s="241">
        <v>13.3</v>
      </c>
      <c r="D93" s="241">
        <v>26.1</v>
      </c>
      <c r="E93" s="241">
        <v>0</v>
      </c>
      <c r="F93" s="241">
        <v>21.5</v>
      </c>
      <c r="I93" s="241">
        <v>44</v>
      </c>
    </row>
    <row r="94" spans="1:9" ht="14.55" customHeight="1">
      <c r="A94" s="130"/>
      <c r="B94" s="276">
        <v>30041</v>
      </c>
      <c r="C94" s="241">
        <v>14.4</v>
      </c>
      <c r="D94" s="241">
        <v>26.7</v>
      </c>
      <c r="E94" s="241">
        <v>0</v>
      </c>
      <c r="F94" s="241">
        <v>16.100000000000001</v>
      </c>
      <c r="I94" s="241">
        <v>33</v>
      </c>
    </row>
    <row r="95" spans="1:9" ht="14.55" customHeight="1">
      <c r="A95" s="130"/>
      <c r="B95" s="276">
        <v>30042</v>
      </c>
      <c r="C95" s="241">
        <v>12.8</v>
      </c>
      <c r="D95" s="241">
        <v>30.6</v>
      </c>
      <c r="E95" s="241">
        <v>0</v>
      </c>
      <c r="F95" s="241">
        <v>21</v>
      </c>
      <c r="I95" s="241">
        <v>42.6</v>
      </c>
    </row>
    <row r="96" spans="1:9" ht="14.55" customHeight="1">
      <c r="A96" s="130"/>
      <c r="B96" s="276">
        <v>30043</v>
      </c>
      <c r="C96" s="241">
        <v>14.4</v>
      </c>
      <c r="D96" s="241">
        <v>29.4</v>
      </c>
      <c r="E96" s="241">
        <v>0</v>
      </c>
      <c r="F96" s="241">
        <v>22.1</v>
      </c>
      <c r="I96" s="241">
        <v>44.4</v>
      </c>
    </row>
    <row r="97" spans="1:9" ht="14.55" customHeight="1">
      <c r="A97" s="130"/>
      <c r="B97" s="276">
        <v>30044</v>
      </c>
      <c r="C97" s="241">
        <v>17.8</v>
      </c>
      <c r="D97" s="241">
        <v>28.9</v>
      </c>
      <c r="E97" s="241">
        <v>0</v>
      </c>
      <c r="F97" s="241">
        <v>11.4</v>
      </c>
      <c r="I97" s="241">
        <v>23.5</v>
      </c>
    </row>
    <row r="98" spans="1:9" ht="14.55" customHeight="1">
      <c r="A98" s="130"/>
      <c r="B98" s="276">
        <v>30045</v>
      </c>
      <c r="C98" s="241">
        <v>9.4</v>
      </c>
      <c r="D98" s="241">
        <v>28.3</v>
      </c>
      <c r="E98" s="241">
        <v>0</v>
      </c>
      <c r="F98" s="241">
        <v>23.8</v>
      </c>
      <c r="I98" s="241">
        <v>45.3</v>
      </c>
    </row>
    <row r="99" spans="1:9" ht="14.55" customHeight="1">
      <c r="A99" s="130"/>
      <c r="B99" s="276">
        <v>30046</v>
      </c>
      <c r="C99" s="241">
        <v>11.1</v>
      </c>
      <c r="D99" s="241">
        <v>29.4</v>
      </c>
      <c r="E99" s="241">
        <v>0</v>
      </c>
      <c r="F99" s="241">
        <v>18.899999999999999</v>
      </c>
      <c r="I99" s="241">
        <v>37.6</v>
      </c>
    </row>
    <row r="100" spans="1:9" ht="14.55" customHeight="1">
      <c r="A100" s="130"/>
      <c r="B100" s="276">
        <v>30047</v>
      </c>
      <c r="C100" s="241">
        <v>17.2</v>
      </c>
      <c r="D100" s="241">
        <v>25.6</v>
      </c>
      <c r="E100" s="241">
        <v>0</v>
      </c>
      <c r="F100" s="241">
        <v>24.1</v>
      </c>
      <c r="I100" s="241">
        <v>46</v>
      </c>
    </row>
    <row r="101" spans="1:9" ht="14.55" customHeight="1">
      <c r="A101" s="130"/>
      <c r="B101" s="276">
        <v>30048</v>
      </c>
      <c r="C101" s="241">
        <v>6.7</v>
      </c>
      <c r="D101" s="241">
        <v>22.2</v>
      </c>
      <c r="E101" s="241">
        <v>0</v>
      </c>
      <c r="F101" s="241">
        <v>25.1</v>
      </c>
      <c r="I101" s="241">
        <v>48.1</v>
      </c>
    </row>
    <row r="102" spans="1:9" ht="14.55" customHeight="1">
      <c r="A102" s="130"/>
      <c r="B102" s="276">
        <v>30049</v>
      </c>
      <c r="C102" s="241">
        <v>11.1</v>
      </c>
      <c r="D102" s="241">
        <v>21.1</v>
      </c>
      <c r="E102" s="241">
        <v>48</v>
      </c>
      <c r="F102" s="241">
        <v>0.8</v>
      </c>
      <c r="I102" s="241">
        <v>2.2000000000000002</v>
      </c>
    </row>
    <row r="103" spans="1:9" ht="14.55" customHeight="1">
      <c r="A103" s="130"/>
      <c r="B103" s="276">
        <v>30050</v>
      </c>
      <c r="C103" s="241">
        <v>17.2</v>
      </c>
      <c r="D103" s="241">
        <v>23.3</v>
      </c>
      <c r="E103" s="241">
        <v>98.8</v>
      </c>
      <c r="F103" s="241">
        <v>8.8000000000000007</v>
      </c>
      <c r="I103" s="241">
        <v>18</v>
      </c>
    </row>
    <row r="104" spans="1:9" ht="14.55" customHeight="1">
      <c r="A104" s="130"/>
      <c r="B104" s="276">
        <v>30051</v>
      </c>
      <c r="C104" s="241">
        <v>10.6</v>
      </c>
      <c r="D104" s="241">
        <v>23.9</v>
      </c>
      <c r="E104" s="241">
        <v>3.6</v>
      </c>
      <c r="F104" s="241">
        <v>3.8</v>
      </c>
      <c r="I104" s="241">
        <v>8.4</v>
      </c>
    </row>
    <row r="105" spans="1:9" ht="14.55" customHeight="1">
      <c r="A105" s="130"/>
      <c r="B105" s="276">
        <v>30052</v>
      </c>
      <c r="C105" s="241">
        <v>8.9</v>
      </c>
      <c r="D105" s="241">
        <v>20.6</v>
      </c>
      <c r="E105" s="241">
        <v>42.7</v>
      </c>
      <c r="F105" s="241">
        <v>23</v>
      </c>
      <c r="I105" s="241">
        <v>43.6</v>
      </c>
    </row>
    <row r="106" spans="1:9" ht="14.55" customHeight="1">
      <c r="A106" s="130"/>
      <c r="B106" s="276">
        <v>30053</v>
      </c>
      <c r="C106" s="241">
        <v>6.1</v>
      </c>
      <c r="D106" s="241">
        <v>25</v>
      </c>
      <c r="E106" s="241">
        <v>0</v>
      </c>
      <c r="F106" s="241">
        <v>25.4</v>
      </c>
      <c r="I106" s="241">
        <v>48.6</v>
      </c>
    </row>
    <row r="107" spans="1:9" ht="14.55" customHeight="1">
      <c r="A107" s="130"/>
      <c r="B107" s="276">
        <v>30054</v>
      </c>
      <c r="C107" s="241">
        <v>11.7</v>
      </c>
      <c r="D107" s="241">
        <v>28.3</v>
      </c>
      <c r="E107" s="241">
        <v>0</v>
      </c>
      <c r="F107" s="241">
        <v>21.6</v>
      </c>
      <c r="I107" s="241">
        <v>42.6</v>
      </c>
    </row>
    <row r="108" spans="1:9" ht="14.55" customHeight="1">
      <c r="A108" s="130"/>
      <c r="B108" s="276">
        <v>30055</v>
      </c>
      <c r="C108" s="241">
        <v>15</v>
      </c>
      <c r="D108" s="241">
        <v>27.2</v>
      </c>
      <c r="E108" s="241">
        <v>0</v>
      </c>
      <c r="F108" s="241">
        <v>21.6</v>
      </c>
      <c r="I108" s="241">
        <v>42.1</v>
      </c>
    </row>
    <row r="109" spans="1:9" ht="14.55" customHeight="1">
      <c r="A109" s="130"/>
      <c r="B109" s="276">
        <v>30056</v>
      </c>
      <c r="C109" s="241">
        <v>15</v>
      </c>
      <c r="D109" s="241">
        <v>28.3</v>
      </c>
      <c r="E109" s="241">
        <v>0</v>
      </c>
      <c r="F109" s="241">
        <v>16.600000000000001</v>
      </c>
      <c r="I109" s="241">
        <v>32.9</v>
      </c>
    </row>
    <row r="110" spans="1:9" ht="14.55" customHeight="1">
      <c r="A110" s="130"/>
      <c r="B110" s="276">
        <v>30057</v>
      </c>
      <c r="C110" s="241">
        <v>17.8</v>
      </c>
      <c r="D110" s="241">
        <v>30.6</v>
      </c>
      <c r="E110" s="241">
        <v>0</v>
      </c>
      <c r="F110" s="241">
        <v>20.7</v>
      </c>
      <c r="I110" s="241">
        <v>40.799999999999997</v>
      </c>
    </row>
    <row r="111" spans="1:9" ht="14.55" customHeight="1">
      <c r="A111" s="130"/>
      <c r="B111" s="276">
        <v>30058</v>
      </c>
      <c r="C111" s="241">
        <v>19.399999999999999</v>
      </c>
      <c r="D111" s="241">
        <v>31.1</v>
      </c>
      <c r="E111" s="241">
        <v>0.5</v>
      </c>
      <c r="F111" s="241">
        <v>21</v>
      </c>
      <c r="I111" s="241">
        <v>41.6</v>
      </c>
    </row>
    <row r="112" spans="1:9" ht="14.55" customHeight="1">
      <c r="A112" s="130"/>
      <c r="B112" s="276">
        <v>30059</v>
      </c>
      <c r="C112" s="241">
        <v>18.899999999999999</v>
      </c>
      <c r="D112" s="241">
        <v>30</v>
      </c>
      <c r="E112" s="241">
        <v>0.5</v>
      </c>
      <c r="F112" s="241">
        <v>18.899999999999999</v>
      </c>
      <c r="I112" s="241">
        <v>37.1</v>
      </c>
    </row>
    <row r="113" spans="1:9" ht="14.55" customHeight="1">
      <c r="A113" s="130"/>
      <c r="B113" s="276">
        <v>30060</v>
      </c>
      <c r="C113" s="241">
        <v>15</v>
      </c>
      <c r="D113" s="241">
        <v>30</v>
      </c>
      <c r="E113" s="241">
        <v>0</v>
      </c>
      <c r="F113" s="241">
        <v>21.6</v>
      </c>
      <c r="I113" s="241">
        <v>42.8</v>
      </c>
    </row>
    <row r="114" spans="1:9" ht="14.55" customHeight="1">
      <c r="A114" s="130"/>
      <c r="B114" s="276">
        <v>30061</v>
      </c>
      <c r="C114" s="241">
        <v>18.899999999999999</v>
      </c>
      <c r="D114" s="241">
        <v>31.1</v>
      </c>
      <c r="E114" s="241">
        <v>0</v>
      </c>
      <c r="F114" s="241">
        <v>20.7</v>
      </c>
      <c r="I114" s="241">
        <v>40.799999999999997</v>
      </c>
    </row>
    <row r="115" spans="1:9" ht="14.55" customHeight="1">
      <c r="A115" s="130"/>
      <c r="B115" s="276">
        <v>30062</v>
      </c>
      <c r="C115" s="241">
        <v>17.2</v>
      </c>
      <c r="D115" s="241">
        <v>32.200000000000003</v>
      </c>
      <c r="E115" s="241">
        <v>0</v>
      </c>
      <c r="F115" s="241">
        <v>24.3</v>
      </c>
      <c r="I115" s="241">
        <v>48.3</v>
      </c>
    </row>
    <row r="116" spans="1:9" ht="14.55" customHeight="1">
      <c r="A116" s="130"/>
      <c r="B116" s="276">
        <v>30063</v>
      </c>
      <c r="C116" s="241">
        <v>17.8</v>
      </c>
      <c r="D116" s="241">
        <v>31.7</v>
      </c>
      <c r="E116" s="241">
        <v>0</v>
      </c>
      <c r="F116" s="241">
        <v>23.7</v>
      </c>
      <c r="I116" s="241">
        <v>46.7</v>
      </c>
    </row>
    <row r="117" spans="1:9" ht="14.55" customHeight="1">
      <c r="A117" s="130"/>
      <c r="B117" s="276">
        <v>30064</v>
      </c>
      <c r="C117" s="241">
        <v>15.6</v>
      </c>
      <c r="D117" s="241">
        <v>31.1</v>
      </c>
      <c r="E117" s="241">
        <v>0</v>
      </c>
      <c r="F117" s="241">
        <v>8.6</v>
      </c>
      <c r="I117" s="241">
        <v>18.100000000000001</v>
      </c>
    </row>
    <row r="118" spans="1:9" ht="14.55" customHeight="1">
      <c r="A118" s="130"/>
      <c r="B118" s="276">
        <v>30065</v>
      </c>
      <c r="C118" s="241">
        <v>13.9</v>
      </c>
      <c r="D118" s="241">
        <v>22.2</v>
      </c>
      <c r="E118" s="241">
        <v>0</v>
      </c>
      <c r="F118" s="241">
        <v>7.5</v>
      </c>
      <c r="I118" s="241">
        <v>16</v>
      </c>
    </row>
    <row r="119" spans="1:9" ht="14.55" customHeight="1">
      <c r="A119" s="130"/>
      <c r="B119" s="276">
        <v>30066</v>
      </c>
      <c r="C119" s="241">
        <v>16.7</v>
      </c>
      <c r="D119" s="241">
        <v>25.6</v>
      </c>
      <c r="E119" s="241">
        <v>4.3</v>
      </c>
      <c r="F119" s="241">
        <v>7.7</v>
      </c>
      <c r="I119" s="241">
        <v>16.5</v>
      </c>
    </row>
    <row r="120" spans="1:9" ht="14.55" customHeight="1">
      <c r="A120" s="130"/>
      <c r="B120" s="276">
        <v>30067</v>
      </c>
      <c r="C120" s="241">
        <v>19.399999999999999</v>
      </c>
      <c r="D120" s="241">
        <v>25.6</v>
      </c>
      <c r="E120" s="241">
        <v>23.1</v>
      </c>
      <c r="F120" s="241">
        <v>10.7</v>
      </c>
      <c r="I120" s="241">
        <v>22.6</v>
      </c>
    </row>
    <row r="121" spans="1:9" ht="14.55" customHeight="1">
      <c r="A121" s="130"/>
      <c r="B121" s="276">
        <v>30068</v>
      </c>
      <c r="C121" s="241">
        <v>15.6</v>
      </c>
      <c r="D121" s="241">
        <v>29.4</v>
      </c>
      <c r="E121" s="241">
        <v>0.3</v>
      </c>
      <c r="F121" s="241">
        <v>23.4</v>
      </c>
      <c r="I121" s="241">
        <v>46.4</v>
      </c>
    </row>
    <row r="122" spans="1:9" ht="14.55" customHeight="1">
      <c r="A122" s="130"/>
      <c r="B122" s="276">
        <v>30069</v>
      </c>
      <c r="C122" s="241">
        <v>13.3</v>
      </c>
      <c r="D122" s="241">
        <v>28.9</v>
      </c>
      <c r="E122" s="241">
        <v>0</v>
      </c>
      <c r="F122" s="241">
        <v>23.7</v>
      </c>
      <c r="I122" s="241">
        <v>46.2</v>
      </c>
    </row>
    <row r="123" spans="1:9" ht="14.55" customHeight="1">
      <c r="A123" s="130"/>
      <c r="B123" s="276">
        <v>30070</v>
      </c>
      <c r="C123" s="241">
        <v>14.4</v>
      </c>
      <c r="D123" s="241">
        <v>27.2</v>
      </c>
      <c r="E123" s="241">
        <v>0</v>
      </c>
      <c r="F123" s="241">
        <v>18.5</v>
      </c>
      <c r="I123" s="241">
        <v>36.4</v>
      </c>
    </row>
    <row r="124" spans="1:9" ht="14.55" customHeight="1">
      <c r="A124" s="130"/>
      <c r="B124" s="276">
        <v>30071</v>
      </c>
      <c r="C124" s="241">
        <v>15.6</v>
      </c>
      <c r="D124" s="241">
        <v>26.7</v>
      </c>
      <c r="E124" s="241">
        <v>0</v>
      </c>
      <c r="F124" s="241">
        <v>20.7</v>
      </c>
      <c r="I124" s="241">
        <v>41.1</v>
      </c>
    </row>
    <row r="125" spans="1:9" ht="14.55" customHeight="1">
      <c r="A125" s="130"/>
      <c r="B125" s="276">
        <v>30072</v>
      </c>
      <c r="C125" s="241">
        <v>15.6</v>
      </c>
      <c r="D125" s="241">
        <v>26.7</v>
      </c>
      <c r="E125" s="241">
        <v>0</v>
      </c>
      <c r="F125" s="241">
        <v>18.2</v>
      </c>
      <c r="I125" s="241">
        <v>36.299999999999997</v>
      </c>
    </row>
    <row r="126" spans="1:9" ht="14.55" customHeight="1">
      <c r="A126" s="130"/>
      <c r="B126" s="276">
        <v>30073</v>
      </c>
      <c r="C126" s="241">
        <v>15</v>
      </c>
      <c r="D126" s="241">
        <v>27.8</v>
      </c>
      <c r="E126" s="241">
        <v>0</v>
      </c>
      <c r="F126" s="241">
        <v>19.899999999999999</v>
      </c>
      <c r="I126" s="241">
        <v>39.6</v>
      </c>
    </row>
    <row r="127" spans="1:9" ht="14.55" customHeight="1">
      <c r="A127" s="130"/>
      <c r="B127" s="276">
        <v>30074</v>
      </c>
      <c r="C127" s="241">
        <v>15</v>
      </c>
      <c r="D127" s="241">
        <v>28.9</v>
      </c>
      <c r="E127" s="241">
        <v>0</v>
      </c>
      <c r="F127" s="241">
        <v>21.8</v>
      </c>
      <c r="I127" s="241">
        <v>43.2</v>
      </c>
    </row>
    <row r="128" spans="1:9" ht="14.55" customHeight="1">
      <c r="A128" s="130"/>
      <c r="B128" s="276">
        <v>30075</v>
      </c>
      <c r="C128" s="241">
        <v>12.8</v>
      </c>
      <c r="D128" s="241">
        <v>28.9</v>
      </c>
      <c r="E128" s="241">
        <v>0</v>
      </c>
      <c r="F128" s="241">
        <v>23.6</v>
      </c>
      <c r="I128" s="241">
        <v>46.2</v>
      </c>
    </row>
    <row r="129" spans="1:9" ht="14.55" customHeight="1">
      <c r="A129" s="130"/>
      <c r="B129" s="276">
        <v>30076</v>
      </c>
      <c r="C129" s="241">
        <v>14.4</v>
      </c>
      <c r="D129" s="241">
        <v>28.3</v>
      </c>
      <c r="E129" s="241">
        <v>0</v>
      </c>
      <c r="F129" s="241">
        <v>24.4</v>
      </c>
      <c r="I129" s="241">
        <v>47</v>
      </c>
    </row>
    <row r="130" spans="1:9" ht="14.55" customHeight="1">
      <c r="A130" s="130"/>
      <c r="B130" s="276">
        <v>30077</v>
      </c>
      <c r="C130" s="241">
        <v>12.2</v>
      </c>
      <c r="D130" s="241">
        <v>27.8</v>
      </c>
      <c r="E130" s="241">
        <v>0</v>
      </c>
      <c r="F130" s="241">
        <v>21.7</v>
      </c>
      <c r="I130" s="241">
        <v>42.2</v>
      </c>
    </row>
    <row r="131" spans="1:9" ht="14.55" customHeight="1">
      <c r="A131" s="130"/>
      <c r="B131" s="276">
        <v>30078</v>
      </c>
      <c r="C131" s="241">
        <v>11.7</v>
      </c>
      <c r="D131" s="241">
        <v>28.9</v>
      </c>
      <c r="E131" s="241">
        <v>0</v>
      </c>
      <c r="F131" s="241">
        <v>23.6</v>
      </c>
      <c r="I131" s="241">
        <v>45.8</v>
      </c>
    </row>
    <row r="132" spans="1:9" ht="14.55" customHeight="1">
      <c r="A132" s="130"/>
      <c r="B132" s="276">
        <v>30079</v>
      </c>
      <c r="C132" s="241">
        <v>17.8</v>
      </c>
      <c r="D132" s="241">
        <v>29.4</v>
      </c>
      <c r="E132" s="241">
        <v>1</v>
      </c>
      <c r="F132" s="241">
        <v>18.2</v>
      </c>
      <c r="I132" s="241">
        <v>35.9</v>
      </c>
    </row>
    <row r="133" spans="1:9" ht="14.55" customHeight="1">
      <c r="A133" s="130"/>
      <c r="B133" s="276">
        <v>30080</v>
      </c>
      <c r="C133" s="241">
        <v>15</v>
      </c>
      <c r="D133" s="241">
        <v>29.4</v>
      </c>
      <c r="E133" s="241">
        <v>0</v>
      </c>
      <c r="F133" s="241">
        <v>26.3</v>
      </c>
      <c r="I133" s="241">
        <v>51.2</v>
      </c>
    </row>
    <row r="134" spans="1:9" ht="14.55" customHeight="1">
      <c r="A134" s="130"/>
      <c r="B134" s="276">
        <v>30081</v>
      </c>
      <c r="C134" s="241">
        <v>13.3</v>
      </c>
      <c r="D134" s="241">
        <v>29.4</v>
      </c>
      <c r="E134" s="241">
        <v>0</v>
      </c>
      <c r="F134" s="241">
        <v>26.3</v>
      </c>
      <c r="I134" s="241">
        <v>50.3</v>
      </c>
    </row>
    <row r="135" spans="1:9" ht="14.55" customHeight="1">
      <c r="A135" s="130"/>
      <c r="B135" s="276">
        <v>30082</v>
      </c>
      <c r="C135" s="241">
        <v>11.1</v>
      </c>
      <c r="D135" s="241">
        <v>30</v>
      </c>
      <c r="E135" s="241">
        <v>0</v>
      </c>
      <c r="F135" s="241">
        <v>24.9</v>
      </c>
      <c r="I135" s="241">
        <v>48.3</v>
      </c>
    </row>
    <row r="136" spans="1:9" ht="14.55" customHeight="1">
      <c r="A136" s="130"/>
      <c r="B136" s="276">
        <v>30083</v>
      </c>
      <c r="C136" s="241">
        <v>13.3</v>
      </c>
      <c r="D136" s="241">
        <v>31.1</v>
      </c>
      <c r="E136" s="241">
        <v>0</v>
      </c>
      <c r="F136" s="241">
        <v>23.5</v>
      </c>
      <c r="I136" s="241">
        <v>46.3</v>
      </c>
    </row>
    <row r="137" spans="1:9" ht="14.55" customHeight="1">
      <c r="A137" s="130"/>
      <c r="B137" s="276">
        <v>30084</v>
      </c>
      <c r="C137" s="241">
        <v>13.3</v>
      </c>
      <c r="D137" s="241">
        <v>30.6</v>
      </c>
      <c r="E137" s="241">
        <v>0</v>
      </c>
      <c r="F137" s="241">
        <v>24.2</v>
      </c>
      <c r="I137" s="241">
        <v>47.6</v>
      </c>
    </row>
    <row r="138" spans="1:9" ht="14.55" customHeight="1">
      <c r="A138" s="130"/>
      <c r="B138" s="276">
        <v>30085</v>
      </c>
      <c r="C138" s="241">
        <v>12.8</v>
      </c>
      <c r="D138" s="241">
        <v>31.1</v>
      </c>
      <c r="E138" s="241">
        <v>0</v>
      </c>
      <c r="F138" s="241">
        <v>26.7</v>
      </c>
      <c r="I138" s="241">
        <v>52.5</v>
      </c>
    </row>
    <row r="139" spans="1:9" ht="14.55" customHeight="1">
      <c r="A139" s="130"/>
      <c r="B139" s="276">
        <v>30086</v>
      </c>
      <c r="C139" s="241">
        <v>15.6</v>
      </c>
      <c r="D139" s="241">
        <v>32.200000000000003</v>
      </c>
      <c r="E139" s="241">
        <v>0</v>
      </c>
      <c r="F139" s="241">
        <v>23.9</v>
      </c>
      <c r="I139" s="241">
        <v>46.9</v>
      </c>
    </row>
    <row r="140" spans="1:9" ht="14.55" customHeight="1">
      <c r="A140" s="130"/>
      <c r="B140" s="276">
        <v>30087</v>
      </c>
      <c r="C140" s="241">
        <v>15.6</v>
      </c>
      <c r="D140" s="241">
        <v>33.299999999999997</v>
      </c>
      <c r="E140" s="241">
        <v>0</v>
      </c>
      <c r="F140" s="241">
        <v>22.8</v>
      </c>
      <c r="I140" s="241">
        <v>44.7</v>
      </c>
    </row>
    <row r="141" spans="1:9" ht="14.55" customHeight="1">
      <c r="A141" s="130"/>
      <c r="B141" s="276">
        <v>30088</v>
      </c>
      <c r="C141" s="241">
        <v>15.6</v>
      </c>
      <c r="D141" s="241">
        <v>32.799999999999997</v>
      </c>
      <c r="E141" s="241">
        <v>0</v>
      </c>
      <c r="F141" s="241">
        <v>22.7</v>
      </c>
      <c r="I141" s="241">
        <v>44.6</v>
      </c>
    </row>
    <row r="142" spans="1:9" ht="14.55" customHeight="1">
      <c r="A142" s="130"/>
      <c r="B142" s="276">
        <v>30089</v>
      </c>
      <c r="C142" s="241">
        <v>16.7</v>
      </c>
      <c r="D142" s="241">
        <v>31.1</v>
      </c>
      <c r="E142" s="241">
        <v>0</v>
      </c>
      <c r="F142" s="241">
        <v>21.5</v>
      </c>
      <c r="I142" s="241">
        <v>42.7</v>
      </c>
    </row>
    <row r="143" spans="1:9" ht="14.55" customHeight="1">
      <c r="A143" s="130"/>
      <c r="B143" s="276">
        <v>30090</v>
      </c>
      <c r="C143" s="241">
        <v>16.7</v>
      </c>
      <c r="D143" s="241">
        <v>30.6</v>
      </c>
      <c r="E143" s="241">
        <v>0</v>
      </c>
      <c r="F143" s="241">
        <v>22.4</v>
      </c>
      <c r="I143" s="241">
        <v>45.1</v>
      </c>
    </row>
    <row r="144" spans="1:9" ht="14.55" customHeight="1">
      <c r="A144" s="130"/>
      <c r="B144" s="276">
        <v>30091</v>
      </c>
      <c r="C144" s="241">
        <v>16.100000000000001</v>
      </c>
      <c r="D144" s="241">
        <v>31.7</v>
      </c>
      <c r="E144" s="241">
        <v>0</v>
      </c>
      <c r="F144" s="241">
        <v>22.5</v>
      </c>
      <c r="I144" s="241">
        <v>45.7</v>
      </c>
    </row>
    <row r="145" spans="1:9" ht="14.55" customHeight="1">
      <c r="A145" s="130"/>
      <c r="B145" s="276">
        <v>30092</v>
      </c>
      <c r="C145" s="241">
        <v>16.100000000000001</v>
      </c>
      <c r="D145" s="241">
        <v>32.200000000000003</v>
      </c>
      <c r="E145" s="241">
        <v>0</v>
      </c>
      <c r="F145" s="241">
        <v>22.6</v>
      </c>
      <c r="I145" s="241">
        <v>46.2</v>
      </c>
    </row>
    <row r="146" spans="1:9" ht="14.55" customHeight="1">
      <c r="A146" s="130"/>
      <c r="B146" s="276">
        <v>30093</v>
      </c>
      <c r="C146" s="241">
        <v>16.7</v>
      </c>
      <c r="D146" s="241">
        <v>32.799999999999997</v>
      </c>
      <c r="E146" s="241">
        <v>2</v>
      </c>
      <c r="F146" s="241">
        <v>17.399999999999999</v>
      </c>
      <c r="I146" s="241">
        <v>36.700000000000003</v>
      </c>
    </row>
    <row r="147" spans="1:9" ht="14.55" customHeight="1">
      <c r="A147" s="130"/>
      <c r="B147" s="276">
        <v>30094</v>
      </c>
      <c r="C147" s="241">
        <v>20</v>
      </c>
      <c r="D147" s="241">
        <v>33.299999999999997</v>
      </c>
      <c r="E147" s="241">
        <v>35.1</v>
      </c>
      <c r="F147" s="241">
        <v>13.2</v>
      </c>
      <c r="I147" s="241">
        <v>27</v>
      </c>
    </row>
    <row r="148" spans="1:9" ht="14.55" customHeight="1">
      <c r="A148" s="130"/>
      <c r="B148" s="276">
        <v>30095</v>
      </c>
      <c r="C148" s="241">
        <v>18.899999999999999</v>
      </c>
      <c r="D148" s="241">
        <v>32.799999999999997</v>
      </c>
      <c r="E148" s="241">
        <v>3.6</v>
      </c>
      <c r="F148" s="241">
        <v>21.5</v>
      </c>
      <c r="I148" s="241">
        <v>43.9</v>
      </c>
    </row>
    <row r="149" spans="1:9" ht="14.55" customHeight="1">
      <c r="A149" s="130"/>
      <c r="B149" s="276">
        <v>30096</v>
      </c>
      <c r="C149" s="241">
        <v>20</v>
      </c>
      <c r="D149" s="241">
        <v>32.799999999999997</v>
      </c>
      <c r="E149" s="241">
        <v>2.5</v>
      </c>
      <c r="F149" s="241">
        <v>20.3</v>
      </c>
      <c r="I149" s="241">
        <v>42.1</v>
      </c>
    </row>
    <row r="150" spans="1:9" ht="14.55" customHeight="1">
      <c r="A150" s="130"/>
      <c r="B150" s="276">
        <v>30097</v>
      </c>
      <c r="C150" s="241">
        <v>20.6</v>
      </c>
      <c r="D150" s="241">
        <v>31.7</v>
      </c>
      <c r="E150" s="241">
        <v>1</v>
      </c>
      <c r="F150" s="241">
        <v>15</v>
      </c>
      <c r="I150" s="241">
        <v>31.5</v>
      </c>
    </row>
    <row r="151" spans="1:9" ht="14.55" customHeight="1">
      <c r="A151" s="130"/>
      <c r="B151" s="276">
        <v>30098</v>
      </c>
      <c r="C151" s="241">
        <v>21.1</v>
      </c>
      <c r="D151" s="241">
        <v>32.200000000000003</v>
      </c>
      <c r="E151" s="241">
        <v>0</v>
      </c>
      <c r="F151" s="241">
        <v>18.2</v>
      </c>
      <c r="I151" s="241">
        <v>37.5</v>
      </c>
    </row>
    <row r="152" spans="1:9" ht="14.55" customHeight="1">
      <c r="A152" s="130"/>
      <c r="B152" s="276">
        <v>30099</v>
      </c>
      <c r="C152" s="241">
        <v>20.6</v>
      </c>
      <c r="D152" s="241">
        <v>33.299999999999997</v>
      </c>
      <c r="E152" s="241">
        <v>4.3</v>
      </c>
      <c r="F152" s="241">
        <v>22.1</v>
      </c>
      <c r="I152" s="241">
        <v>44.8</v>
      </c>
    </row>
    <row r="153" spans="1:9" ht="14.55" customHeight="1">
      <c r="A153" s="130"/>
      <c r="B153" s="276">
        <v>30100</v>
      </c>
      <c r="C153" s="241">
        <v>22.2</v>
      </c>
      <c r="D153" s="241">
        <v>34.4</v>
      </c>
      <c r="E153" s="241">
        <v>0</v>
      </c>
      <c r="F153" s="241">
        <v>19.3</v>
      </c>
      <c r="I153" s="241">
        <v>39.5</v>
      </c>
    </row>
    <row r="154" spans="1:9" ht="14.55" customHeight="1">
      <c r="A154" s="130"/>
      <c r="B154" s="276">
        <v>30101</v>
      </c>
      <c r="C154" s="241">
        <v>22.8</v>
      </c>
      <c r="D154" s="241">
        <v>32.200000000000003</v>
      </c>
      <c r="E154" s="241">
        <v>5.6</v>
      </c>
      <c r="F154" s="241">
        <v>7</v>
      </c>
      <c r="I154" s="241">
        <v>15.7</v>
      </c>
    </row>
    <row r="155" spans="1:9" ht="14.55" customHeight="1">
      <c r="A155" s="130"/>
      <c r="B155" s="276">
        <v>30102</v>
      </c>
      <c r="C155" s="241">
        <v>20.6</v>
      </c>
      <c r="D155" s="241">
        <v>30</v>
      </c>
      <c r="E155" s="241">
        <v>23.9</v>
      </c>
      <c r="F155" s="241">
        <v>11.8</v>
      </c>
      <c r="I155" s="241">
        <v>24.7</v>
      </c>
    </row>
    <row r="156" spans="1:9" ht="14.55" customHeight="1">
      <c r="A156" s="130"/>
      <c r="B156" s="276">
        <v>30103</v>
      </c>
      <c r="C156" s="241">
        <v>21.1</v>
      </c>
      <c r="D156" s="241">
        <v>31.1</v>
      </c>
      <c r="E156" s="241">
        <v>15.2</v>
      </c>
      <c r="F156" s="241">
        <v>20</v>
      </c>
      <c r="I156" s="241">
        <v>43.9</v>
      </c>
    </row>
    <row r="157" spans="1:9" ht="14.55" customHeight="1">
      <c r="A157" s="130"/>
      <c r="B157" s="276">
        <v>30104</v>
      </c>
      <c r="C157" s="241">
        <v>20</v>
      </c>
      <c r="D157" s="241">
        <v>33.299999999999997</v>
      </c>
      <c r="E157" s="241">
        <v>0</v>
      </c>
      <c r="F157" s="241">
        <v>24.9</v>
      </c>
      <c r="I157" s="241">
        <v>53.5</v>
      </c>
    </row>
    <row r="158" spans="1:9" ht="14.55" customHeight="1">
      <c r="A158" s="130"/>
      <c r="B158" s="276">
        <v>30105</v>
      </c>
      <c r="C158" s="241">
        <v>22.8</v>
      </c>
      <c r="D158" s="241">
        <v>33.299999999999997</v>
      </c>
      <c r="E158" s="241">
        <v>1.8</v>
      </c>
      <c r="F158" s="241">
        <v>15.8</v>
      </c>
      <c r="I158" s="241">
        <v>34.4</v>
      </c>
    </row>
    <row r="159" spans="1:9" ht="14.55" customHeight="1">
      <c r="A159" s="130"/>
      <c r="B159" s="276">
        <v>30106</v>
      </c>
      <c r="C159" s="241">
        <v>22.2</v>
      </c>
      <c r="D159" s="241">
        <v>33.299999999999997</v>
      </c>
      <c r="E159" s="241">
        <v>0</v>
      </c>
      <c r="F159" s="241">
        <v>21.6</v>
      </c>
      <c r="I159" s="241">
        <v>47.5</v>
      </c>
    </row>
    <row r="160" spans="1:9" ht="14.55" customHeight="1">
      <c r="B160" s="231">
        <v>30107</v>
      </c>
      <c r="C160" s="164">
        <v>18.3</v>
      </c>
      <c r="D160" s="164">
        <v>33.9</v>
      </c>
      <c r="E160" s="164">
        <v>0</v>
      </c>
      <c r="F160" s="164">
        <v>23.8</v>
      </c>
      <c r="I160" s="164">
        <v>51.6</v>
      </c>
    </row>
    <row r="161" spans="2:9">
      <c r="B161" s="231">
        <v>30108</v>
      </c>
      <c r="C161" s="164">
        <v>18.3</v>
      </c>
      <c r="D161" s="164">
        <v>34.4</v>
      </c>
      <c r="E161" s="164">
        <v>0</v>
      </c>
      <c r="F161" s="164">
        <v>26.5</v>
      </c>
      <c r="I161" s="164">
        <v>56.3</v>
      </c>
    </row>
    <row r="162" spans="2:9">
      <c r="B162" s="231">
        <v>30109</v>
      </c>
      <c r="C162" s="164">
        <v>18.3</v>
      </c>
      <c r="D162" s="164">
        <v>33.9</v>
      </c>
      <c r="E162" s="164">
        <v>0</v>
      </c>
      <c r="F162" s="164">
        <v>26.9</v>
      </c>
      <c r="I162" s="164">
        <v>57.2</v>
      </c>
    </row>
    <row r="163" spans="2:9">
      <c r="B163" s="231">
        <v>30110</v>
      </c>
      <c r="C163" s="164">
        <v>17.2</v>
      </c>
      <c r="D163" s="164">
        <v>34.4</v>
      </c>
      <c r="E163" s="164">
        <v>0</v>
      </c>
      <c r="F163" s="164">
        <v>26.3</v>
      </c>
      <c r="I163" s="164">
        <v>56.3</v>
      </c>
    </row>
    <row r="164" spans="2:9">
      <c r="B164" s="231">
        <v>30111</v>
      </c>
      <c r="C164" s="164">
        <v>19.399999999999999</v>
      </c>
      <c r="D164" s="164">
        <v>34.4</v>
      </c>
      <c r="E164" s="164">
        <v>0</v>
      </c>
      <c r="F164" s="164">
        <v>24.4</v>
      </c>
      <c r="I164" s="164">
        <v>51.8</v>
      </c>
    </row>
    <row r="165" spans="2:9">
      <c r="B165" s="231">
        <v>30112</v>
      </c>
      <c r="C165" s="164">
        <v>21.1</v>
      </c>
      <c r="D165" s="164">
        <v>34.4</v>
      </c>
      <c r="E165" s="164">
        <v>0</v>
      </c>
      <c r="F165" s="164">
        <v>25.5</v>
      </c>
      <c r="I165" s="164">
        <v>54.7</v>
      </c>
    </row>
    <row r="166" spans="2:9">
      <c r="B166" s="231">
        <v>30113</v>
      </c>
      <c r="C166" s="164">
        <v>19.399999999999999</v>
      </c>
      <c r="D166" s="164">
        <v>35</v>
      </c>
      <c r="E166" s="164">
        <v>0</v>
      </c>
      <c r="F166" s="164">
        <v>23.6</v>
      </c>
      <c r="I166" s="164">
        <v>51.1</v>
      </c>
    </row>
    <row r="167" spans="2:9">
      <c r="B167" s="231">
        <v>30114</v>
      </c>
      <c r="C167" s="164">
        <v>20</v>
      </c>
      <c r="D167" s="164">
        <v>31.1</v>
      </c>
      <c r="E167" s="164">
        <v>50.8</v>
      </c>
      <c r="F167" s="164">
        <v>15.2</v>
      </c>
      <c r="I167" s="164">
        <v>33.4</v>
      </c>
    </row>
    <row r="168" spans="2:9">
      <c r="B168" s="231">
        <v>30115</v>
      </c>
      <c r="C168" s="164">
        <v>21.1</v>
      </c>
      <c r="D168" s="164">
        <v>33.299999999999997</v>
      </c>
      <c r="E168" s="164">
        <v>0</v>
      </c>
      <c r="F168" s="164">
        <v>21.1</v>
      </c>
      <c r="I168" s="164">
        <v>46.1</v>
      </c>
    </row>
    <row r="169" spans="2:9">
      <c r="B169" s="231">
        <v>30116</v>
      </c>
      <c r="C169" s="164">
        <v>18.3</v>
      </c>
      <c r="D169" s="164">
        <v>33.299999999999997</v>
      </c>
      <c r="E169" s="164">
        <v>0</v>
      </c>
      <c r="F169" s="164">
        <v>25.5</v>
      </c>
      <c r="I169" s="164">
        <v>55.7</v>
      </c>
    </row>
    <row r="170" spans="2:9">
      <c r="B170" s="231">
        <v>30117</v>
      </c>
      <c r="C170" s="164">
        <v>20.6</v>
      </c>
      <c r="D170" s="164">
        <v>33.9</v>
      </c>
      <c r="E170" s="164">
        <v>0</v>
      </c>
      <c r="F170" s="164">
        <v>23.2</v>
      </c>
      <c r="I170" s="164">
        <v>51.3</v>
      </c>
    </row>
    <row r="171" spans="2:9">
      <c r="B171" s="231">
        <v>30118</v>
      </c>
      <c r="C171" s="164">
        <v>22.2</v>
      </c>
      <c r="D171" s="164">
        <v>33.9</v>
      </c>
      <c r="E171" s="164">
        <v>0</v>
      </c>
      <c r="F171" s="164">
        <v>25.5</v>
      </c>
      <c r="I171" s="164">
        <v>56.1</v>
      </c>
    </row>
    <row r="172" spans="2:9">
      <c r="B172" s="231">
        <v>30119</v>
      </c>
      <c r="C172" s="164">
        <v>21.1</v>
      </c>
      <c r="D172" s="164">
        <v>31.1</v>
      </c>
      <c r="E172" s="164">
        <v>8.1</v>
      </c>
      <c r="F172" s="164">
        <v>6</v>
      </c>
      <c r="I172" s="164">
        <v>14.4</v>
      </c>
    </row>
    <row r="173" spans="2:9">
      <c r="B173" s="231">
        <v>30120</v>
      </c>
      <c r="C173" s="164">
        <v>21.1</v>
      </c>
      <c r="D173" s="164">
        <v>27.8</v>
      </c>
      <c r="E173" s="164">
        <v>70.099999999999994</v>
      </c>
      <c r="F173" s="164">
        <v>13.5</v>
      </c>
      <c r="I173" s="164">
        <v>30</v>
      </c>
    </row>
    <row r="174" spans="2:9">
      <c r="B174" s="231">
        <v>30121</v>
      </c>
      <c r="C174" s="164">
        <v>20</v>
      </c>
      <c r="D174" s="164">
        <v>33.299999999999997</v>
      </c>
      <c r="E174" s="164">
        <v>0</v>
      </c>
      <c r="F174" s="164">
        <v>24.3</v>
      </c>
      <c r="I174" s="164">
        <v>52.9</v>
      </c>
    </row>
    <row r="175" spans="2:9">
      <c r="B175" s="231">
        <v>30122</v>
      </c>
      <c r="C175" s="164">
        <v>21.1</v>
      </c>
      <c r="D175" s="164">
        <v>33.9</v>
      </c>
      <c r="E175" s="164">
        <v>0</v>
      </c>
      <c r="F175" s="164">
        <v>25.9</v>
      </c>
      <c r="I175" s="164">
        <v>56.2</v>
      </c>
    </row>
    <row r="176" spans="2:9">
      <c r="B176" s="231">
        <v>30123</v>
      </c>
      <c r="C176" s="164">
        <v>20</v>
      </c>
      <c r="D176" s="164">
        <v>32.799999999999997</v>
      </c>
      <c r="E176" s="164">
        <v>3.3</v>
      </c>
      <c r="F176" s="164">
        <v>20.9</v>
      </c>
      <c r="I176" s="164">
        <v>46.5</v>
      </c>
    </row>
    <row r="177" spans="2:9">
      <c r="B177" s="231">
        <v>30124</v>
      </c>
      <c r="C177" s="164">
        <v>23.3</v>
      </c>
      <c r="D177" s="164">
        <v>28.3</v>
      </c>
      <c r="E177" s="164">
        <v>2</v>
      </c>
      <c r="F177" s="164">
        <v>18.5</v>
      </c>
      <c r="I177" s="164">
        <v>40.299999999999997</v>
      </c>
    </row>
    <row r="178" spans="2:9">
      <c r="B178" s="231">
        <v>30125</v>
      </c>
      <c r="C178" s="164">
        <v>21.7</v>
      </c>
      <c r="D178" s="164">
        <v>27.8</v>
      </c>
      <c r="E178" s="164">
        <v>26.9</v>
      </c>
      <c r="F178" s="164">
        <v>11.7</v>
      </c>
      <c r="I178" s="164">
        <v>25.4</v>
      </c>
    </row>
    <row r="179" spans="2:9">
      <c r="B179" s="231">
        <v>30126</v>
      </c>
      <c r="C179" s="164">
        <v>22.2</v>
      </c>
      <c r="D179" s="164">
        <v>30.6</v>
      </c>
      <c r="E179" s="164">
        <v>6.4</v>
      </c>
      <c r="F179" s="164">
        <v>18.600000000000001</v>
      </c>
      <c r="I179" s="164">
        <v>39.9</v>
      </c>
    </row>
    <row r="180" spans="2:9">
      <c r="B180" s="231">
        <v>30127</v>
      </c>
      <c r="C180" s="164">
        <v>19.399999999999999</v>
      </c>
      <c r="D180" s="164">
        <v>32.200000000000003</v>
      </c>
      <c r="E180" s="164">
        <v>10.9</v>
      </c>
      <c r="F180" s="164">
        <v>22.9</v>
      </c>
      <c r="I180" s="164">
        <v>48.4</v>
      </c>
    </row>
    <row r="181" spans="2:9">
      <c r="B181" s="231">
        <v>30128</v>
      </c>
      <c r="C181" s="164">
        <v>21.7</v>
      </c>
      <c r="D181" s="164">
        <v>31.7</v>
      </c>
      <c r="E181" s="164">
        <v>23.4</v>
      </c>
      <c r="F181" s="164">
        <v>10.5</v>
      </c>
      <c r="I181" s="164">
        <v>23.3</v>
      </c>
    </row>
    <row r="182" spans="2:9">
      <c r="B182" s="231">
        <v>30129</v>
      </c>
      <c r="C182" s="164">
        <v>21.1</v>
      </c>
      <c r="D182" s="164">
        <v>32.200000000000003</v>
      </c>
      <c r="E182" s="164">
        <v>1.8</v>
      </c>
      <c r="F182" s="164">
        <v>24.6</v>
      </c>
      <c r="I182" s="164">
        <v>51.3</v>
      </c>
    </row>
    <row r="183" spans="2:9">
      <c r="B183" s="231">
        <v>30130</v>
      </c>
      <c r="C183" s="164">
        <v>21.7</v>
      </c>
      <c r="D183" s="164">
        <v>32.799999999999997</v>
      </c>
      <c r="E183" s="164">
        <v>0</v>
      </c>
      <c r="F183" s="164">
        <v>24.6</v>
      </c>
      <c r="I183" s="164">
        <v>52.4</v>
      </c>
    </row>
    <row r="184" spans="2:9">
      <c r="B184" s="231">
        <v>30131</v>
      </c>
      <c r="C184" s="164">
        <v>22.2</v>
      </c>
      <c r="D184" s="164">
        <v>33.299999999999997</v>
      </c>
      <c r="E184" s="164">
        <v>0</v>
      </c>
      <c r="F184" s="164">
        <v>24.8</v>
      </c>
      <c r="I184" s="164">
        <v>52.3</v>
      </c>
    </row>
    <row r="185" spans="2:9">
      <c r="B185" s="231">
        <v>30132</v>
      </c>
      <c r="C185" s="164">
        <v>22.8</v>
      </c>
      <c r="D185" s="164">
        <v>32.799999999999997</v>
      </c>
      <c r="E185" s="164">
        <v>1.3</v>
      </c>
      <c r="F185" s="164">
        <v>16</v>
      </c>
      <c r="I185" s="164">
        <v>34.299999999999997</v>
      </c>
    </row>
    <row r="186" spans="2:9">
      <c r="B186" s="231">
        <v>30133</v>
      </c>
      <c r="C186" s="164">
        <v>22.2</v>
      </c>
      <c r="D186" s="164">
        <v>33.9</v>
      </c>
      <c r="E186" s="164">
        <v>0</v>
      </c>
      <c r="F186" s="164">
        <v>23.7</v>
      </c>
      <c r="I186" s="164">
        <v>48.5</v>
      </c>
    </row>
    <row r="187" spans="2:9">
      <c r="B187" s="231">
        <v>30134</v>
      </c>
      <c r="C187" s="164">
        <v>23.9</v>
      </c>
      <c r="D187" s="164">
        <v>33.9</v>
      </c>
      <c r="E187" s="164">
        <v>0</v>
      </c>
      <c r="F187" s="164">
        <v>18.7</v>
      </c>
      <c r="I187" s="164">
        <v>38.200000000000003</v>
      </c>
    </row>
    <row r="188" spans="2:9">
      <c r="B188" s="231">
        <v>30135</v>
      </c>
      <c r="C188" s="164">
        <v>21.1</v>
      </c>
      <c r="D188" s="164">
        <v>35</v>
      </c>
      <c r="E188" s="164">
        <v>0</v>
      </c>
      <c r="F188" s="164">
        <v>24.6</v>
      </c>
      <c r="I188" s="164">
        <v>50.3</v>
      </c>
    </row>
    <row r="189" spans="2:9">
      <c r="B189" s="231">
        <v>30136</v>
      </c>
      <c r="C189" s="164">
        <v>22.2</v>
      </c>
      <c r="D189" s="164">
        <v>35</v>
      </c>
      <c r="E189" s="164">
        <v>0</v>
      </c>
      <c r="F189" s="164">
        <v>21.1</v>
      </c>
      <c r="I189" s="164">
        <v>43.1</v>
      </c>
    </row>
    <row r="190" spans="2:9">
      <c r="B190" s="231">
        <v>30137</v>
      </c>
      <c r="C190" s="164">
        <v>21.1</v>
      </c>
      <c r="D190" s="164">
        <v>34.4</v>
      </c>
      <c r="E190" s="164">
        <v>0</v>
      </c>
      <c r="F190" s="164">
        <v>23.7</v>
      </c>
      <c r="I190" s="164">
        <v>48.5</v>
      </c>
    </row>
    <row r="191" spans="2:9">
      <c r="B191" s="231">
        <v>30138</v>
      </c>
      <c r="C191" s="164">
        <v>20.6</v>
      </c>
      <c r="D191" s="164">
        <v>32.200000000000003</v>
      </c>
      <c r="E191" s="164">
        <v>4.0999999999999996</v>
      </c>
      <c r="F191" s="164">
        <v>19</v>
      </c>
      <c r="I191" s="164">
        <v>38.9</v>
      </c>
    </row>
    <row r="192" spans="2:9">
      <c r="B192" s="231">
        <v>30139</v>
      </c>
      <c r="C192" s="164">
        <v>21.1</v>
      </c>
      <c r="D192" s="164">
        <v>31.7</v>
      </c>
      <c r="E192" s="164">
        <v>4.8</v>
      </c>
      <c r="F192" s="164">
        <v>16</v>
      </c>
      <c r="I192" s="164">
        <v>32.700000000000003</v>
      </c>
    </row>
    <row r="193" spans="2:9">
      <c r="B193" s="231">
        <v>30140</v>
      </c>
      <c r="C193" s="164">
        <v>21.1</v>
      </c>
      <c r="D193" s="164">
        <v>32.200000000000003</v>
      </c>
      <c r="E193" s="164">
        <v>1.3</v>
      </c>
      <c r="F193" s="164">
        <v>19.8</v>
      </c>
      <c r="I193" s="164">
        <v>40.5</v>
      </c>
    </row>
    <row r="194" spans="2:9">
      <c r="B194" s="231">
        <v>30141</v>
      </c>
      <c r="C194" s="164">
        <v>22.2</v>
      </c>
      <c r="D194" s="164">
        <v>32.200000000000003</v>
      </c>
      <c r="E194" s="164">
        <v>7.1</v>
      </c>
      <c r="F194" s="164">
        <v>13.7</v>
      </c>
      <c r="I194" s="164">
        <v>28</v>
      </c>
    </row>
    <row r="195" spans="2:9">
      <c r="B195" s="231">
        <v>30142</v>
      </c>
      <c r="C195" s="164">
        <v>21.7</v>
      </c>
      <c r="D195" s="164">
        <v>32.799999999999997</v>
      </c>
      <c r="E195" s="164">
        <v>1.3</v>
      </c>
      <c r="F195" s="164">
        <v>17.399999999999999</v>
      </c>
      <c r="I195" s="164">
        <v>35.6</v>
      </c>
    </row>
    <row r="196" spans="2:9">
      <c r="B196" s="231">
        <v>30143</v>
      </c>
      <c r="C196" s="164">
        <v>21.1</v>
      </c>
      <c r="D196" s="164">
        <v>32.799999999999997</v>
      </c>
      <c r="E196" s="164">
        <v>0</v>
      </c>
      <c r="F196" s="164">
        <v>18.3</v>
      </c>
      <c r="I196" s="164">
        <v>37.4</v>
      </c>
    </row>
    <row r="197" spans="2:9">
      <c r="B197" s="231">
        <v>30144</v>
      </c>
      <c r="C197" s="164">
        <v>21.1</v>
      </c>
      <c r="D197" s="164">
        <v>32.799999999999997</v>
      </c>
      <c r="E197" s="164">
        <v>2.2999999999999998</v>
      </c>
      <c r="F197" s="164">
        <v>21</v>
      </c>
      <c r="I197" s="164">
        <v>43</v>
      </c>
    </row>
    <row r="198" spans="2:9">
      <c r="B198" s="231">
        <v>30145</v>
      </c>
      <c r="C198" s="164">
        <v>22.2</v>
      </c>
      <c r="D198" s="164">
        <v>33.9</v>
      </c>
      <c r="E198" s="164">
        <v>0</v>
      </c>
      <c r="F198" s="164">
        <v>23.2</v>
      </c>
      <c r="I198" s="164">
        <v>47.4</v>
      </c>
    </row>
    <row r="199" spans="2:9">
      <c r="B199" s="231">
        <v>30146</v>
      </c>
      <c r="C199" s="164">
        <v>22.2</v>
      </c>
      <c r="D199" s="164">
        <v>34.4</v>
      </c>
      <c r="E199" s="164">
        <v>0</v>
      </c>
      <c r="F199" s="164">
        <v>25.4</v>
      </c>
      <c r="I199" s="164">
        <v>51.9</v>
      </c>
    </row>
    <row r="200" spans="2:9">
      <c r="B200" s="231">
        <v>30147</v>
      </c>
      <c r="C200" s="164">
        <v>23.3</v>
      </c>
      <c r="D200" s="164">
        <v>33.9</v>
      </c>
      <c r="E200" s="164">
        <v>55.9</v>
      </c>
      <c r="F200" s="164">
        <v>18.3</v>
      </c>
      <c r="I200" s="164">
        <v>37.4</v>
      </c>
    </row>
    <row r="201" spans="2:9">
      <c r="B201" s="231">
        <v>30148</v>
      </c>
      <c r="C201" s="164">
        <v>22.8</v>
      </c>
      <c r="D201" s="164">
        <v>32.799999999999997</v>
      </c>
      <c r="E201" s="164">
        <v>1</v>
      </c>
      <c r="F201" s="164">
        <v>14.9</v>
      </c>
      <c r="I201" s="164">
        <v>30.5</v>
      </c>
    </row>
    <row r="202" spans="2:9">
      <c r="B202" s="231">
        <v>30149</v>
      </c>
      <c r="C202" s="164">
        <v>22.8</v>
      </c>
      <c r="D202" s="164">
        <v>31.1</v>
      </c>
      <c r="E202" s="164">
        <v>0</v>
      </c>
      <c r="F202" s="164">
        <v>13.6</v>
      </c>
      <c r="I202" s="164">
        <v>27.8</v>
      </c>
    </row>
    <row r="203" spans="2:9">
      <c r="B203" s="231">
        <v>30150</v>
      </c>
      <c r="C203" s="164">
        <v>22.8</v>
      </c>
      <c r="D203" s="164">
        <v>32.200000000000003</v>
      </c>
      <c r="E203" s="164">
        <v>2.5</v>
      </c>
      <c r="F203" s="164">
        <v>14.3</v>
      </c>
      <c r="I203" s="164">
        <v>29.2</v>
      </c>
    </row>
    <row r="204" spans="2:9">
      <c r="B204" s="231">
        <v>30151</v>
      </c>
      <c r="C204" s="164">
        <v>22.2</v>
      </c>
      <c r="D204" s="164">
        <v>32.200000000000003</v>
      </c>
      <c r="E204" s="164">
        <v>30</v>
      </c>
      <c r="F204" s="164">
        <v>17</v>
      </c>
      <c r="I204" s="164">
        <v>34.799999999999997</v>
      </c>
    </row>
    <row r="205" spans="2:9">
      <c r="B205" s="231">
        <v>30152</v>
      </c>
      <c r="C205" s="164">
        <v>21.7</v>
      </c>
      <c r="D205" s="164">
        <v>31.1</v>
      </c>
      <c r="E205" s="164">
        <v>20.8</v>
      </c>
      <c r="F205" s="164">
        <v>10.9</v>
      </c>
      <c r="I205" s="164">
        <v>22.3</v>
      </c>
    </row>
    <row r="206" spans="2:9">
      <c r="B206" s="231">
        <v>30153</v>
      </c>
      <c r="C206" s="164">
        <v>21.1</v>
      </c>
      <c r="D206" s="164">
        <v>31.1</v>
      </c>
      <c r="E206" s="164">
        <v>1.5</v>
      </c>
      <c r="F206" s="164">
        <v>13.2</v>
      </c>
      <c r="I206" s="164">
        <v>27</v>
      </c>
    </row>
    <row r="207" spans="2:9">
      <c r="B207" s="231">
        <v>30154</v>
      </c>
      <c r="C207" s="164">
        <v>22.2</v>
      </c>
      <c r="D207" s="164">
        <v>31.1</v>
      </c>
      <c r="E207" s="164">
        <v>0.3</v>
      </c>
      <c r="F207" s="164">
        <v>17.899999999999999</v>
      </c>
      <c r="I207" s="164">
        <v>36.6</v>
      </c>
    </row>
    <row r="208" spans="2:9">
      <c r="B208" s="231">
        <v>30155</v>
      </c>
      <c r="C208" s="164">
        <v>22.8</v>
      </c>
      <c r="D208" s="164">
        <v>32.799999999999997</v>
      </c>
      <c r="E208" s="164">
        <v>16</v>
      </c>
      <c r="F208" s="164">
        <v>16.100000000000001</v>
      </c>
      <c r="I208" s="164">
        <v>32.9</v>
      </c>
    </row>
    <row r="209" spans="2:9">
      <c r="B209" s="231">
        <v>30156</v>
      </c>
      <c r="C209" s="164">
        <v>21.7</v>
      </c>
      <c r="D209" s="164">
        <v>32.200000000000003</v>
      </c>
      <c r="E209" s="164">
        <v>4.0999999999999996</v>
      </c>
      <c r="F209" s="164">
        <v>18.399999999999999</v>
      </c>
      <c r="I209" s="164">
        <v>37.6</v>
      </c>
    </row>
    <row r="210" spans="2:9">
      <c r="B210" s="231">
        <v>30157</v>
      </c>
      <c r="C210" s="164">
        <v>21.7</v>
      </c>
      <c r="D210" s="164">
        <v>33.299999999999997</v>
      </c>
      <c r="E210" s="164">
        <v>0</v>
      </c>
      <c r="F210" s="164">
        <v>19.7</v>
      </c>
      <c r="I210" s="164">
        <v>40.299999999999997</v>
      </c>
    </row>
    <row r="211" spans="2:9">
      <c r="B211" s="231">
        <v>30158</v>
      </c>
      <c r="C211" s="164">
        <v>22.2</v>
      </c>
      <c r="D211" s="164">
        <v>33.9</v>
      </c>
      <c r="E211" s="164">
        <v>0.8</v>
      </c>
      <c r="F211" s="164">
        <v>19.399999999999999</v>
      </c>
      <c r="I211" s="164">
        <v>39.700000000000003</v>
      </c>
    </row>
    <row r="212" spans="2:9">
      <c r="B212" s="231">
        <v>30159</v>
      </c>
      <c r="C212" s="164">
        <v>23.3</v>
      </c>
      <c r="D212" s="164">
        <v>34.4</v>
      </c>
      <c r="E212" s="164">
        <v>10.7</v>
      </c>
      <c r="F212" s="164">
        <v>5.2</v>
      </c>
      <c r="I212" s="164">
        <v>10.6</v>
      </c>
    </row>
    <row r="213" spans="2:9">
      <c r="B213" s="231">
        <v>30160</v>
      </c>
      <c r="C213" s="164">
        <v>22.8</v>
      </c>
      <c r="D213" s="164">
        <v>27.8</v>
      </c>
      <c r="E213" s="164">
        <v>7.4</v>
      </c>
      <c r="F213" s="164">
        <v>9.5</v>
      </c>
      <c r="I213" s="164">
        <v>19.399999999999999</v>
      </c>
    </row>
    <row r="214" spans="2:9">
      <c r="B214" s="231">
        <v>30161</v>
      </c>
      <c r="C214" s="164">
        <v>22.8</v>
      </c>
      <c r="D214" s="164">
        <v>31.7</v>
      </c>
      <c r="E214" s="164">
        <v>0</v>
      </c>
      <c r="F214" s="164">
        <v>14.9</v>
      </c>
      <c r="I214" s="164">
        <v>30.5</v>
      </c>
    </row>
    <row r="215" spans="2:9">
      <c r="B215" s="231">
        <v>30162</v>
      </c>
      <c r="C215" s="164">
        <v>21.7</v>
      </c>
      <c r="D215" s="164">
        <v>32.799999999999997</v>
      </c>
      <c r="E215" s="164">
        <v>0</v>
      </c>
      <c r="F215" s="164">
        <v>19.399999999999999</v>
      </c>
      <c r="I215" s="164">
        <v>39.700000000000003</v>
      </c>
    </row>
    <row r="216" spans="2:9">
      <c r="B216" s="231">
        <v>30163</v>
      </c>
      <c r="C216" s="164">
        <v>21.1</v>
      </c>
      <c r="D216" s="164">
        <v>33.9</v>
      </c>
      <c r="E216" s="164">
        <v>0</v>
      </c>
      <c r="F216" s="164">
        <v>20.100000000000001</v>
      </c>
      <c r="I216" s="164">
        <v>41.1</v>
      </c>
    </row>
    <row r="217" spans="2:9">
      <c r="B217" s="231">
        <v>30164</v>
      </c>
      <c r="C217" s="164">
        <v>23.3</v>
      </c>
      <c r="D217" s="164">
        <v>33.9</v>
      </c>
      <c r="E217" s="164">
        <v>0</v>
      </c>
      <c r="F217" s="164">
        <v>23.5</v>
      </c>
      <c r="I217" s="164">
        <v>48.1</v>
      </c>
    </row>
    <row r="218" spans="2:9">
      <c r="B218" s="231">
        <v>30165</v>
      </c>
      <c r="C218" s="164">
        <v>22.8</v>
      </c>
      <c r="D218" s="164">
        <v>32.799999999999997</v>
      </c>
      <c r="E218" s="164">
        <v>13</v>
      </c>
      <c r="F218" s="164">
        <v>9.6</v>
      </c>
      <c r="I218" s="164">
        <v>19.600000000000001</v>
      </c>
    </row>
    <row r="219" spans="2:9">
      <c r="B219" s="231">
        <v>30166</v>
      </c>
      <c r="C219" s="164">
        <v>22.8</v>
      </c>
      <c r="D219" s="164">
        <v>32.200000000000003</v>
      </c>
      <c r="E219" s="164">
        <v>20.100000000000001</v>
      </c>
      <c r="F219" s="164">
        <v>22.5</v>
      </c>
      <c r="I219" s="164">
        <v>46</v>
      </c>
    </row>
    <row r="220" spans="2:9">
      <c r="B220" s="231">
        <v>30167</v>
      </c>
      <c r="C220" s="164">
        <v>20.6</v>
      </c>
      <c r="D220" s="164">
        <v>32.200000000000003</v>
      </c>
      <c r="E220" s="164">
        <v>0</v>
      </c>
      <c r="F220" s="164">
        <v>21</v>
      </c>
      <c r="I220" s="164">
        <v>35.1</v>
      </c>
    </row>
    <row r="221" spans="2:9">
      <c r="B221" s="231">
        <v>30168</v>
      </c>
      <c r="C221" s="164">
        <v>21.7</v>
      </c>
      <c r="D221" s="164">
        <v>32.200000000000003</v>
      </c>
      <c r="E221" s="164">
        <v>0</v>
      </c>
      <c r="F221" s="164">
        <v>14.7</v>
      </c>
      <c r="I221" s="164">
        <v>25.2</v>
      </c>
    </row>
    <row r="222" spans="2:9">
      <c r="B222" s="231">
        <v>30169</v>
      </c>
      <c r="C222" s="164">
        <v>21.1</v>
      </c>
      <c r="D222" s="164">
        <v>32.200000000000003</v>
      </c>
      <c r="E222" s="164">
        <v>4.0999999999999996</v>
      </c>
      <c r="F222" s="164">
        <v>18.5</v>
      </c>
      <c r="I222" s="164">
        <v>33.1</v>
      </c>
    </row>
    <row r="223" spans="2:9">
      <c r="B223" s="231">
        <v>30170</v>
      </c>
      <c r="C223" s="164">
        <v>21.7</v>
      </c>
      <c r="D223" s="164">
        <v>33.9</v>
      </c>
      <c r="E223" s="164">
        <v>0.3</v>
      </c>
      <c r="F223" s="164">
        <v>23</v>
      </c>
      <c r="I223" s="164">
        <v>40.6</v>
      </c>
    </row>
    <row r="224" spans="2:9">
      <c r="B224" s="231">
        <v>30171</v>
      </c>
      <c r="C224" s="164">
        <v>26.1</v>
      </c>
      <c r="D224" s="164">
        <v>33.9</v>
      </c>
      <c r="E224" s="164">
        <v>0</v>
      </c>
      <c r="F224" s="164">
        <v>21</v>
      </c>
      <c r="I224" s="164">
        <v>35.4</v>
      </c>
    </row>
    <row r="225" spans="2:9">
      <c r="B225" s="231">
        <v>30172</v>
      </c>
      <c r="C225" s="164">
        <v>22.8</v>
      </c>
      <c r="D225" s="164">
        <v>32.799999999999997</v>
      </c>
      <c r="E225" s="164">
        <v>1.3</v>
      </c>
      <c r="F225" s="164">
        <v>17.100000000000001</v>
      </c>
      <c r="I225" s="164">
        <v>28.4</v>
      </c>
    </row>
    <row r="226" spans="2:9">
      <c r="B226" s="231">
        <v>30173</v>
      </c>
      <c r="C226" s="164">
        <v>23.3</v>
      </c>
      <c r="D226" s="164">
        <v>33.299999999999997</v>
      </c>
      <c r="E226" s="164">
        <v>0</v>
      </c>
      <c r="F226" s="164">
        <v>16.600000000000001</v>
      </c>
      <c r="I226" s="164">
        <v>27.7</v>
      </c>
    </row>
    <row r="227" spans="2:9">
      <c r="B227" s="231">
        <v>30174</v>
      </c>
      <c r="C227" s="164">
        <v>18.899999999999999</v>
      </c>
      <c r="D227" s="164">
        <v>33.299999999999997</v>
      </c>
      <c r="E227" s="164">
        <v>0</v>
      </c>
      <c r="F227" s="164">
        <v>25.6</v>
      </c>
      <c r="I227" s="164">
        <v>42.7</v>
      </c>
    </row>
    <row r="228" spans="2:9">
      <c r="B228" s="231">
        <v>30175</v>
      </c>
      <c r="C228" s="164">
        <v>20.6</v>
      </c>
      <c r="D228" s="164">
        <v>33.299999999999997</v>
      </c>
      <c r="E228" s="164">
        <v>0.3</v>
      </c>
      <c r="F228" s="164">
        <v>19</v>
      </c>
      <c r="I228" s="164">
        <v>32.299999999999997</v>
      </c>
    </row>
    <row r="229" spans="2:9">
      <c r="B229" s="231">
        <v>30176</v>
      </c>
      <c r="C229" s="164">
        <v>20.6</v>
      </c>
      <c r="D229" s="164">
        <v>32.200000000000003</v>
      </c>
      <c r="E229" s="164">
        <v>0.8</v>
      </c>
      <c r="F229" s="164">
        <v>16.100000000000001</v>
      </c>
      <c r="I229" s="164">
        <v>28.5</v>
      </c>
    </row>
    <row r="230" spans="2:9">
      <c r="B230" s="231">
        <v>30177</v>
      </c>
      <c r="C230" s="164">
        <v>22.2</v>
      </c>
      <c r="D230" s="164">
        <v>31.7</v>
      </c>
      <c r="E230" s="164">
        <v>0</v>
      </c>
      <c r="F230" s="164">
        <v>16.399999999999999</v>
      </c>
      <c r="I230" s="164">
        <v>28.4</v>
      </c>
    </row>
    <row r="231" spans="2:9">
      <c r="B231" s="231">
        <v>30178</v>
      </c>
      <c r="C231" s="164">
        <v>20.6</v>
      </c>
      <c r="D231" s="164">
        <v>35</v>
      </c>
      <c r="E231" s="164">
        <v>0.8</v>
      </c>
      <c r="F231" s="164">
        <v>20.3</v>
      </c>
      <c r="I231" s="164">
        <v>30.4</v>
      </c>
    </row>
    <row r="232" spans="2:9">
      <c r="B232" s="231">
        <v>30179</v>
      </c>
      <c r="C232" s="164">
        <v>21.1</v>
      </c>
      <c r="D232" s="164">
        <v>33.9</v>
      </c>
      <c r="E232" s="164">
        <v>0</v>
      </c>
      <c r="F232" s="164">
        <v>20.3</v>
      </c>
      <c r="I232" s="164">
        <v>30.2</v>
      </c>
    </row>
    <row r="233" spans="2:9">
      <c r="B233" s="231">
        <v>30180</v>
      </c>
      <c r="C233" s="164">
        <v>22.2</v>
      </c>
      <c r="D233" s="164">
        <v>32.200000000000003</v>
      </c>
      <c r="E233" s="164">
        <v>13.7</v>
      </c>
      <c r="F233" s="164">
        <v>19</v>
      </c>
      <c r="I233" s="164">
        <v>28.9</v>
      </c>
    </row>
    <row r="234" spans="2:9">
      <c r="B234" s="231">
        <v>30181</v>
      </c>
      <c r="C234" s="164">
        <v>20.6</v>
      </c>
      <c r="D234" s="164">
        <v>26.7</v>
      </c>
      <c r="E234" s="164">
        <v>3.3</v>
      </c>
      <c r="F234" s="164">
        <v>16.600000000000001</v>
      </c>
      <c r="I234" s="164">
        <v>24.3</v>
      </c>
    </row>
    <row r="235" spans="2:9">
      <c r="B235" s="231">
        <v>30182</v>
      </c>
      <c r="C235" s="164">
        <v>21.7</v>
      </c>
      <c r="D235" s="164">
        <v>28.3</v>
      </c>
      <c r="E235" s="164">
        <v>20.3</v>
      </c>
      <c r="F235" s="164">
        <v>7.9</v>
      </c>
      <c r="I235" s="164">
        <v>11.2</v>
      </c>
    </row>
    <row r="236" spans="2:9">
      <c r="B236" s="231">
        <v>30183</v>
      </c>
      <c r="C236" s="164">
        <v>21.1</v>
      </c>
      <c r="D236" s="164">
        <v>32.200000000000003</v>
      </c>
      <c r="E236" s="164">
        <v>0</v>
      </c>
      <c r="F236" s="164">
        <v>20.399999999999999</v>
      </c>
      <c r="I236" s="164">
        <v>26.8</v>
      </c>
    </row>
    <row r="237" spans="2:9">
      <c r="B237" s="231">
        <v>30184</v>
      </c>
      <c r="C237" s="164">
        <v>21.7</v>
      </c>
      <c r="D237" s="164">
        <v>32.200000000000003</v>
      </c>
      <c r="E237" s="164">
        <v>5.0999999999999996</v>
      </c>
      <c r="F237" s="164">
        <v>11.8</v>
      </c>
      <c r="I237" s="164">
        <v>16.2</v>
      </c>
    </row>
    <row r="238" spans="2:9">
      <c r="B238" s="231">
        <v>30185</v>
      </c>
      <c r="C238" s="164">
        <v>22.2</v>
      </c>
      <c r="D238" s="164">
        <v>32.200000000000003</v>
      </c>
      <c r="E238" s="164">
        <v>1.3</v>
      </c>
      <c r="F238" s="164">
        <v>16.600000000000001</v>
      </c>
      <c r="I238" s="164">
        <v>22.3</v>
      </c>
    </row>
    <row r="239" spans="2:9">
      <c r="B239" s="231">
        <v>30186</v>
      </c>
      <c r="C239" s="164">
        <v>22.2</v>
      </c>
      <c r="D239" s="164">
        <v>31.7</v>
      </c>
      <c r="E239" s="164">
        <v>64.5</v>
      </c>
      <c r="F239" s="164">
        <v>15.2</v>
      </c>
      <c r="I239" s="164">
        <v>20.9</v>
      </c>
    </row>
    <row r="240" spans="2:9">
      <c r="B240" s="231">
        <v>30187</v>
      </c>
      <c r="C240" s="164">
        <v>22.8</v>
      </c>
      <c r="D240" s="164">
        <v>33.299999999999997</v>
      </c>
      <c r="E240" s="164">
        <v>1.3</v>
      </c>
      <c r="F240" s="164">
        <v>18.899999999999999</v>
      </c>
      <c r="I240" s="164">
        <v>24.4</v>
      </c>
    </row>
    <row r="241" spans="2:9">
      <c r="B241" s="231">
        <v>30188</v>
      </c>
      <c r="C241" s="164">
        <v>22.2</v>
      </c>
      <c r="D241" s="164">
        <v>33.299999999999997</v>
      </c>
      <c r="E241" s="164">
        <v>0</v>
      </c>
      <c r="F241" s="164">
        <v>18.8</v>
      </c>
      <c r="I241" s="164">
        <v>24.6</v>
      </c>
    </row>
    <row r="242" spans="2:9">
      <c r="B242" s="231">
        <v>30189</v>
      </c>
      <c r="C242" s="164">
        <v>23.9</v>
      </c>
      <c r="D242" s="164">
        <v>35.6</v>
      </c>
      <c r="E242" s="164">
        <v>0</v>
      </c>
      <c r="F242" s="164">
        <v>21.4</v>
      </c>
      <c r="I242" s="164">
        <v>28.5</v>
      </c>
    </row>
    <row r="243" spans="2:9">
      <c r="B243" s="231">
        <v>30190</v>
      </c>
      <c r="C243" s="164">
        <v>22.8</v>
      </c>
      <c r="D243" s="164">
        <v>35.6</v>
      </c>
      <c r="E243" s="164">
        <v>3.6</v>
      </c>
      <c r="F243" s="164">
        <v>11</v>
      </c>
      <c r="I243" s="164">
        <v>15.2</v>
      </c>
    </row>
    <row r="244" spans="2:9">
      <c r="B244" s="231">
        <v>30191</v>
      </c>
      <c r="C244" s="164">
        <v>22.2</v>
      </c>
      <c r="D244" s="164">
        <v>35</v>
      </c>
      <c r="E244" s="164">
        <v>0</v>
      </c>
      <c r="F244" s="164">
        <v>18.600000000000001</v>
      </c>
      <c r="I244" s="164">
        <v>25.9</v>
      </c>
    </row>
    <row r="245" spans="2:9">
      <c r="B245" s="231">
        <v>30192</v>
      </c>
      <c r="C245" s="164">
        <v>22.2</v>
      </c>
      <c r="D245" s="164">
        <v>35</v>
      </c>
      <c r="E245" s="164">
        <v>3.6</v>
      </c>
      <c r="F245" s="164">
        <v>15.8</v>
      </c>
      <c r="I245" s="164">
        <v>22.3</v>
      </c>
    </row>
    <row r="246" spans="2:9">
      <c r="B246" s="231">
        <v>30193</v>
      </c>
      <c r="C246" s="164">
        <v>21.1</v>
      </c>
      <c r="D246" s="164">
        <v>31.1</v>
      </c>
      <c r="E246" s="164">
        <v>0</v>
      </c>
      <c r="F246" s="164">
        <v>22.5</v>
      </c>
      <c r="I246" s="164">
        <v>31.4</v>
      </c>
    </row>
    <row r="247" spans="2:9">
      <c r="B247" s="231">
        <v>30194</v>
      </c>
      <c r="C247" s="164">
        <v>20.6</v>
      </c>
      <c r="D247" s="164">
        <v>32.200000000000003</v>
      </c>
      <c r="E247" s="164">
        <v>0</v>
      </c>
      <c r="F247" s="164">
        <v>21.1</v>
      </c>
      <c r="I247" s="164">
        <v>30.4</v>
      </c>
    </row>
    <row r="248" spans="2:9">
      <c r="B248" s="231">
        <v>30195</v>
      </c>
      <c r="C248" s="164">
        <v>20.6</v>
      </c>
      <c r="D248" s="164">
        <v>32.200000000000003</v>
      </c>
      <c r="E248" s="164">
        <v>0</v>
      </c>
      <c r="F248" s="164">
        <v>13.2</v>
      </c>
      <c r="I248" s="164">
        <v>27</v>
      </c>
    </row>
    <row r="249" spans="2:9">
      <c r="B249" s="231">
        <v>30196</v>
      </c>
      <c r="C249" s="164">
        <v>18.3</v>
      </c>
      <c r="D249" s="164">
        <v>33.299999999999997</v>
      </c>
      <c r="E249" s="164">
        <v>0</v>
      </c>
      <c r="F249" s="164">
        <v>15.6</v>
      </c>
      <c r="I249" s="164">
        <v>32</v>
      </c>
    </row>
    <row r="250" spans="2:9">
      <c r="B250" s="231">
        <v>30197</v>
      </c>
      <c r="C250" s="164">
        <v>22.2</v>
      </c>
      <c r="D250" s="164">
        <v>34.4</v>
      </c>
      <c r="E250" s="164">
        <v>0</v>
      </c>
      <c r="F250" s="164">
        <v>16.899999999999999</v>
      </c>
      <c r="I250" s="164">
        <v>34.5</v>
      </c>
    </row>
    <row r="251" spans="2:9">
      <c r="B251" s="231">
        <v>30198</v>
      </c>
      <c r="C251" s="164">
        <v>22.2</v>
      </c>
      <c r="D251" s="164">
        <v>34.4</v>
      </c>
      <c r="E251" s="164">
        <v>0</v>
      </c>
      <c r="F251" s="164">
        <v>17</v>
      </c>
      <c r="I251" s="164">
        <v>34.700000000000003</v>
      </c>
    </row>
    <row r="252" spans="2:9">
      <c r="B252" s="231">
        <v>30199</v>
      </c>
      <c r="C252" s="164">
        <v>21.7</v>
      </c>
      <c r="D252" s="164">
        <v>33.9</v>
      </c>
      <c r="E252" s="164">
        <v>11.9</v>
      </c>
      <c r="F252" s="164">
        <v>12.2</v>
      </c>
      <c r="I252" s="164">
        <v>25</v>
      </c>
    </row>
    <row r="253" spans="2:9">
      <c r="B253" s="231">
        <v>30200</v>
      </c>
      <c r="C253" s="164">
        <v>21.1</v>
      </c>
      <c r="D253" s="164">
        <v>34.4</v>
      </c>
      <c r="E253" s="164">
        <v>2</v>
      </c>
      <c r="F253" s="164">
        <v>9</v>
      </c>
      <c r="I253" s="164">
        <v>18.5</v>
      </c>
    </row>
    <row r="254" spans="2:9">
      <c r="B254" s="231">
        <v>30201</v>
      </c>
      <c r="C254" s="164">
        <v>20</v>
      </c>
      <c r="D254" s="164">
        <v>30</v>
      </c>
      <c r="E254" s="164">
        <v>0</v>
      </c>
      <c r="F254" s="164">
        <v>11.1</v>
      </c>
      <c r="I254" s="164">
        <v>22.6</v>
      </c>
    </row>
    <row r="255" spans="2:9">
      <c r="B255" s="231">
        <v>30202</v>
      </c>
      <c r="C255" s="164">
        <v>20.6</v>
      </c>
      <c r="D255" s="164">
        <v>30.6</v>
      </c>
      <c r="E255" s="164">
        <v>19</v>
      </c>
      <c r="F255" s="164">
        <v>9.6</v>
      </c>
      <c r="I255" s="164">
        <v>19.600000000000001</v>
      </c>
    </row>
    <row r="256" spans="2:9">
      <c r="B256" s="231">
        <v>30203</v>
      </c>
      <c r="C256" s="164">
        <v>21.1</v>
      </c>
      <c r="D256" s="164">
        <v>30</v>
      </c>
      <c r="E256" s="164">
        <v>39.9</v>
      </c>
      <c r="F256" s="164">
        <v>7.1</v>
      </c>
      <c r="I256" s="164">
        <v>14.5</v>
      </c>
    </row>
    <row r="257" spans="2:9">
      <c r="B257" s="231">
        <v>30204</v>
      </c>
      <c r="C257" s="164">
        <v>21.1</v>
      </c>
      <c r="D257" s="164">
        <v>30</v>
      </c>
      <c r="E257" s="164">
        <v>24.1</v>
      </c>
      <c r="F257" s="164">
        <v>5.5</v>
      </c>
      <c r="I257" s="164">
        <v>11.3</v>
      </c>
    </row>
    <row r="258" spans="2:9">
      <c r="B258" s="231">
        <v>30205</v>
      </c>
      <c r="C258" s="164">
        <v>21.7</v>
      </c>
      <c r="D258" s="164">
        <v>32.799999999999997</v>
      </c>
      <c r="E258" s="164">
        <v>7.6</v>
      </c>
      <c r="F258" s="164">
        <v>13.4</v>
      </c>
      <c r="I258" s="164">
        <v>27.4</v>
      </c>
    </row>
    <row r="259" spans="2:9">
      <c r="B259" s="231">
        <v>30206</v>
      </c>
      <c r="C259" s="164">
        <v>22.8</v>
      </c>
      <c r="D259" s="164">
        <v>33.299999999999997</v>
      </c>
      <c r="E259" s="164">
        <v>0</v>
      </c>
      <c r="F259" s="164">
        <v>14.6</v>
      </c>
      <c r="I259" s="164">
        <v>29.8</v>
      </c>
    </row>
    <row r="260" spans="2:9">
      <c r="B260" s="231">
        <v>30207</v>
      </c>
      <c r="C260" s="164">
        <v>22.8</v>
      </c>
      <c r="D260" s="164">
        <v>33.299999999999997</v>
      </c>
      <c r="E260" s="164">
        <v>2.5</v>
      </c>
      <c r="F260" s="164">
        <v>14.5</v>
      </c>
      <c r="I260" s="164">
        <v>29.7</v>
      </c>
    </row>
    <row r="261" spans="2:9">
      <c r="B261" s="231">
        <v>30208</v>
      </c>
      <c r="C261" s="164">
        <v>22.2</v>
      </c>
      <c r="D261" s="164">
        <v>32.799999999999997</v>
      </c>
      <c r="E261" s="164">
        <v>1.8</v>
      </c>
      <c r="F261" s="164">
        <v>12.3</v>
      </c>
      <c r="I261" s="164">
        <v>25.1</v>
      </c>
    </row>
    <row r="262" spans="2:9">
      <c r="B262" s="231">
        <v>30209</v>
      </c>
      <c r="C262" s="164">
        <v>19.399999999999999</v>
      </c>
      <c r="D262" s="164">
        <v>32.200000000000003</v>
      </c>
      <c r="E262" s="164">
        <v>0</v>
      </c>
      <c r="F262" s="164">
        <v>13</v>
      </c>
      <c r="I262" s="164">
        <v>26.5</v>
      </c>
    </row>
    <row r="263" spans="2:9">
      <c r="B263" s="231">
        <v>30210</v>
      </c>
      <c r="C263" s="164">
        <v>21.7</v>
      </c>
      <c r="D263" s="164">
        <v>32.799999999999997</v>
      </c>
      <c r="E263" s="164">
        <v>0</v>
      </c>
      <c r="F263" s="164">
        <v>12.6</v>
      </c>
      <c r="I263" s="164">
        <v>25.8</v>
      </c>
    </row>
    <row r="264" spans="2:9">
      <c r="B264" s="231">
        <v>30211</v>
      </c>
      <c r="C264" s="164">
        <v>21.7</v>
      </c>
      <c r="D264" s="164">
        <v>32.799999999999997</v>
      </c>
      <c r="E264" s="164">
        <v>0</v>
      </c>
      <c r="F264" s="164">
        <v>13.9</v>
      </c>
      <c r="I264" s="164">
        <v>28.4</v>
      </c>
    </row>
    <row r="265" spans="2:9">
      <c r="B265" s="231">
        <v>30212</v>
      </c>
      <c r="C265" s="164">
        <v>21.1</v>
      </c>
      <c r="D265" s="164">
        <v>32.799999999999997</v>
      </c>
      <c r="E265" s="164">
        <v>0</v>
      </c>
      <c r="F265" s="164">
        <v>12.2</v>
      </c>
      <c r="I265" s="164">
        <v>24.9</v>
      </c>
    </row>
    <row r="266" spans="2:9">
      <c r="B266" s="231">
        <v>30213</v>
      </c>
      <c r="C266" s="164">
        <v>21.1</v>
      </c>
      <c r="D266" s="164">
        <v>32.799999999999997</v>
      </c>
      <c r="E266" s="164">
        <v>15.7</v>
      </c>
      <c r="F266" s="164">
        <v>12.2</v>
      </c>
      <c r="I266" s="164">
        <v>25</v>
      </c>
    </row>
    <row r="267" spans="2:9">
      <c r="B267" s="231">
        <v>30214</v>
      </c>
      <c r="C267" s="164">
        <v>21.1</v>
      </c>
      <c r="D267" s="164">
        <v>31.7</v>
      </c>
      <c r="E267" s="164">
        <v>7.4</v>
      </c>
      <c r="F267" s="164">
        <v>11.1</v>
      </c>
      <c r="I267" s="164">
        <v>22.8</v>
      </c>
    </row>
    <row r="268" spans="2:9">
      <c r="B268" s="231">
        <v>30215</v>
      </c>
      <c r="C268" s="164">
        <v>21.1</v>
      </c>
      <c r="D268" s="164">
        <v>29.4</v>
      </c>
      <c r="E268" s="164">
        <v>12.7</v>
      </c>
      <c r="F268" s="164">
        <v>5.2</v>
      </c>
      <c r="I268" s="164">
        <v>10.7</v>
      </c>
    </row>
    <row r="269" spans="2:9">
      <c r="B269" s="231">
        <v>30216</v>
      </c>
      <c r="C269" s="164">
        <v>19.399999999999999</v>
      </c>
      <c r="D269" s="164">
        <v>27.8</v>
      </c>
      <c r="E269" s="164">
        <v>0</v>
      </c>
      <c r="F269" s="164">
        <v>11.4</v>
      </c>
      <c r="I269" s="164">
        <v>23.4</v>
      </c>
    </row>
    <row r="270" spans="2:9">
      <c r="B270" s="231">
        <v>30217</v>
      </c>
      <c r="C270" s="164">
        <v>15</v>
      </c>
      <c r="D270" s="164">
        <v>27.2</v>
      </c>
      <c r="E270" s="164">
        <v>0</v>
      </c>
      <c r="F270" s="164">
        <v>8.9</v>
      </c>
      <c r="I270" s="164">
        <v>18.2</v>
      </c>
    </row>
    <row r="271" spans="2:9">
      <c r="B271" s="231">
        <v>30218</v>
      </c>
      <c r="C271" s="164">
        <v>17.8</v>
      </c>
      <c r="D271" s="164">
        <v>30</v>
      </c>
      <c r="E271" s="164">
        <v>0</v>
      </c>
      <c r="F271" s="164">
        <v>11.2</v>
      </c>
      <c r="I271" s="164">
        <v>23</v>
      </c>
    </row>
    <row r="272" spans="2:9">
      <c r="B272" s="231">
        <v>30219</v>
      </c>
      <c r="C272" s="164">
        <v>20</v>
      </c>
      <c r="D272" s="164">
        <v>28.9</v>
      </c>
      <c r="E272" s="164">
        <v>8.9</v>
      </c>
      <c r="F272" s="164">
        <v>5</v>
      </c>
      <c r="I272" s="164">
        <v>10.3</v>
      </c>
    </row>
    <row r="273" spans="2:9">
      <c r="B273" s="231">
        <v>30220</v>
      </c>
      <c r="C273" s="164">
        <v>16.7</v>
      </c>
      <c r="D273" s="164">
        <v>25</v>
      </c>
      <c r="E273" s="164">
        <v>24.1</v>
      </c>
      <c r="F273" s="164">
        <v>7.6</v>
      </c>
      <c r="I273" s="164">
        <v>15.5</v>
      </c>
    </row>
    <row r="274" spans="2:9">
      <c r="B274" s="231">
        <v>30221</v>
      </c>
      <c r="C274" s="164">
        <v>14.4</v>
      </c>
      <c r="D274" s="164">
        <v>28.9</v>
      </c>
      <c r="E274" s="164">
        <v>0</v>
      </c>
      <c r="F274" s="164">
        <v>15.6</v>
      </c>
      <c r="I274" s="164">
        <v>32</v>
      </c>
    </row>
    <row r="275" spans="2:9">
      <c r="B275" s="231">
        <v>30222</v>
      </c>
      <c r="C275" s="164">
        <v>16.7</v>
      </c>
      <c r="D275" s="164">
        <v>29.4</v>
      </c>
      <c r="E275" s="164">
        <v>0</v>
      </c>
      <c r="F275" s="164">
        <v>13.9</v>
      </c>
      <c r="I275" s="164">
        <v>28.4</v>
      </c>
    </row>
    <row r="276" spans="2:9">
      <c r="B276" s="231">
        <v>30223</v>
      </c>
      <c r="C276" s="164">
        <v>18.3</v>
      </c>
      <c r="D276" s="164">
        <v>29.4</v>
      </c>
      <c r="E276" s="164">
        <v>0</v>
      </c>
      <c r="F276" s="164">
        <v>12.1</v>
      </c>
      <c r="I276" s="164">
        <v>24.8</v>
      </c>
    </row>
    <row r="277" spans="2:9">
      <c r="B277" s="231">
        <v>30224</v>
      </c>
      <c r="C277" s="164">
        <v>21.1</v>
      </c>
      <c r="D277" s="164">
        <v>28.9</v>
      </c>
      <c r="E277" s="164">
        <v>2.5</v>
      </c>
      <c r="F277" s="164">
        <v>6.7</v>
      </c>
      <c r="I277" s="164">
        <v>13.8</v>
      </c>
    </row>
    <row r="278" spans="2:9">
      <c r="B278" s="231">
        <v>30225</v>
      </c>
      <c r="C278" s="164">
        <v>21.7</v>
      </c>
      <c r="D278" s="164">
        <v>26.7</v>
      </c>
      <c r="E278" s="164">
        <v>0</v>
      </c>
      <c r="F278" s="164">
        <v>8</v>
      </c>
      <c r="I278" s="164">
        <v>12</v>
      </c>
    </row>
    <row r="279" spans="2:9">
      <c r="B279" s="231">
        <v>30226</v>
      </c>
      <c r="C279" s="164">
        <v>19.399999999999999</v>
      </c>
      <c r="D279" s="164">
        <v>28.3</v>
      </c>
      <c r="E279" s="164">
        <v>0</v>
      </c>
      <c r="F279" s="164">
        <v>10</v>
      </c>
      <c r="I279" s="164">
        <v>15</v>
      </c>
    </row>
    <row r="280" spans="2:9">
      <c r="B280" s="231">
        <v>30227</v>
      </c>
      <c r="C280" s="164">
        <v>18.3</v>
      </c>
      <c r="D280" s="164">
        <v>30</v>
      </c>
      <c r="E280" s="164">
        <v>0</v>
      </c>
      <c r="F280" s="164">
        <v>19</v>
      </c>
      <c r="I280" s="164">
        <v>28</v>
      </c>
    </row>
    <row r="281" spans="2:9">
      <c r="B281" s="231">
        <v>30228</v>
      </c>
      <c r="C281" s="164">
        <v>20.6</v>
      </c>
      <c r="D281" s="164">
        <v>31.7</v>
      </c>
      <c r="E281" s="164">
        <v>0</v>
      </c>
      <c r="F281" s="164">
        <v>16</v>
      </c>
      <c r="I281" s="164">
        <v>25</v>
      </c>
    </row>
    <row r="282" spans="2:9">
      <c r="B282" s="231">
        <v>30229</v>
      </c>
      <c r="C282" s="164">
        <v>22.8</v>
      </c>
      <c r="D282" s="164">
        <v>31.1</v>
      </c>
      <c r="E282" s="164">
        <v>0</v>
      </c>
      <c r="F282" s="164">
        <v>9</v>
      </c>
      <c r="I282" s="164">
        <v>14</v>
      </c>
    </row>
    <row r="283" spans="2:9">
      <c r="B283" s="231">
        <v>30230</v>
      </c>
      <c r="C283" s="164">
        <v>21.7</v>
      </c>
      <c r="D283" s="164">
        <v>31.1</v>
      </c>
      <c r="E283" s="164">
        <v>13</v>
      </c>
      <c r="F283" s="164">
        <v>16</v>
      </c>
      <c r="I283" s="164">
        <v>26</v>
      </c>
    </row>
    <row r="284" spans="2:9">
      <c r="B284" s="231">
        <v>30231</v>
      </c>
      <c r="C284" s="164">
        <v>21.1</v>
      </c>
      <c r="D284" s="164">
        <v>30</v>
      </c>
      <c r="E284" s="164">
        <v>0</v>
      </c>
      <c r="F284" s="164">
        <v>13</v>
      </c>
      <c r="I284" s="164">
        <v>31</v>
      </c>
    </row>
    <row r="285" spans="2:9">
      <c r="B285" s="231">
        <v>30232</v>
      </c>
      <c r="C285" s="164">
        <v>17.2</v>
      </c>
      <c r="D285" s="164">
        <v>31.7</v>
      </c>
      <c r="E285" s="164">
        <v>0</v>
      </c>
      <c r="F285" s="164">
        <v>17</v>
      </c>
      <c r="I285" s="164">
        <v>41</v>
      </c>
    </row>
    <row r="286" spans="2:9">
      <c r="B286" s="231">
        <v>30233</v>
      </c>
      <c r="C286" s="164">
        <v>18.899999999999999</v>
      </c>
      <c r="D286" s="164">
        <v>31.7</v>
      </c>
      <c r="E286" s="164">
        <v>0</v>
      </c>
      <c r="F286" s="164">
        <v>15</v>
      </c>
      <c r="I286" s="164">
        <v>37</v>
      </c>
    </row>
    <row r="287" spans="2:9">
      <c r="B287" s="231">
        <v>30234</v>
      </c>
      <c r="C287" s="164">
        <v>20</v>
      </c>
      <c r="D287" s="164">
        <v>32.799999999999997</v>
      </c>
      <c r="E287" s="164">
        <v>0</v>
      </c>
      <c r="F287" s="164">
        <v>15</v>
      </c>
      <c r="I287" s="164">
        <v>37</v>
      </c>
    </row>
    <row r="288" spans="2:9">
      <c r="B288" s="231">
        <v>30235</v>
      </c>
      <c r="C288" s="164">
        <v>21.7</v>
      </c>
      <c r="D288" s="164">
        <v>32.200000000000003</v>
      </c>
      <c r="E288" s="164">
        <v>0</v>
      </c>
      <c r="F288" s="164">
        <v>13</v>
      </c>
      <c r="I288" s="164">
        <v>32</v>
      </c>
    </row>
    <row r="289" spans="2:9">
      <c r="B289" s="231">
        <v>30236</v>
      </c>
      <c r="C289" s="164">
        <v>21.7</v>
      </c>
      <c r="D289" s="164">
        <v>29.4</v>
      </c>
      <c r="E289" s="164">
        <v>0</v>
      </c>
      <c r="F289" s="164">
        <v>11</v>
      </c>
      <c r="I289" s="164">
        <v>28</v>
      </c>
    </row>
    <row r="290" spans="2:9">
      <c r="B290" s="231">
        <v>30237</v>
      </c>
      <c r="C290" s="164">
        <v>18.899999999999999</v>
      </c>
      <c r="D290" s="164">
        <v>30.6</v>
      </c>
      <c r="E290" s="164">
        <v>0</v>
      </c>
      <c r="F290" s="164">
        <v>14</v>
      </c>
      <c r="I290" s="164">
        <v>34</v>
      </c>
    </row>
    <row r="291" spans="2:9">
      <c r="B291" s="231">
        <v>30238</v>
      </c>
      <c r="C291" s="164">
        <v>16.7</v>
      </c>
      <c r="D291" s="164">
        <v>28.9</v>
      </c>
      <c r="E291" s="164">
        <v>0</v>
      </c>
      <c r="F291" s="164">
        <v>10</v>
      </c>
      <c r="I291" s="164">
        <v>24</v>
      </c>
    </row>
    <row r="292" spans="2:9">
      <c r="B292" s="231">
        <v>30239</v>
      </c>
      <c r="C292" s="164">
        <v>11.7</v>
      </c>
      <c r="D292" s="164">
        <v>27.8</v>
      </c>
      <c r="E292" s="164">
        <v>0</v>
      </c>
      <c r="F292" s="164">
        <v>15</v>
      </c>
      <c r="I292" s="164">
        <v>35</v>
      </c>
    </row>
    <row r="293" spans="2:9">
      <c r="B293" s="231">
        <v>30240</v>
      </c>
      <c r="C293" s="164">
        <v>10</v>
      </c>
      <c r="D293" s="164">
        <v>26.1</v>
      </c>
      <c r="E293" s="164">
        <v>0</v>
      </c>
      <c r="F293" s="164">
        <v>9</v>
      </c>
      <c r="I293" s="164">
        <v>22</v>
      </c>
    </row>
    <row r="294" spans="2:9">
      <c r="B294" s="231">
        <v>30241</v>
      </c>
      <c r="C294" s="164">
        <v>13.3</v>
      </c>
      <c r="D294" s="164">
        <v>26.7</v>
      </c>
      <c r="E294" s="164">
        <v>0</v>
      </c>
      <c r="F294" s="164">
        <v>14</v>
      </c>
      <c r="I294" s="164">
        <v>32</v>
      </c>
    </row>
    <row r="295" spans="2:9">
      <c r="B295" s="231">
        <v>30242</v>
      </c>
      <c r="C295" s="164">
        <v>15</v>
      </c>
      <c r="D295" s="164">
        <v>25.6</v>
      </c>
      <c r="E295" s="164">
        <v>0</v>
      </c>
      <c r="F295" s="164">
        <v>6</v>
      </c>
      <c r="I295" s="164">
        <v>14</v>
      </c>
    </row>
    <row r="296" spans="2:9">
      <c r="B296" s="231">
        <v>30243</v>
      </c>
      <c r="C296" s="164">
        <v>16.100000000000001</v>
      </c>
      <c r="D296" s="164">
        <v>28.3</v>
      </c>
      <c r="E296" s="164">
        <v>0</v>
      </c>
      <c r="F296" s="164">
        <v>14</v>
      </c>
      <c r="I296" s="164">
        <v>33</v>
      </c>
    </row>
    <row r="297" spans="2:9">
      <c r="B297" s="231">
        <v>30244</v>
      </c>
      <c r="C297" s="164">
        <v>16.7</v>
      </c>
      <c r="D297" s="164">
        <v>30</v>
      </c>
      <c r="E297" s="164">
        <v>0</v>
      </c>
      <c r="F297" s="164">
        <v>13</v>
      </c>
      <c r="I297" s="164">
        <v>30</v>
      </c>
    </row>
    <row r="298" spans="2:9">
      <c r="B298" s="231">
        <v>30245</v>
      </c>
      <c r="C298" s="164">
        <v>15</v>
      </c>
      <c r="D298" s="164">
        <v>30</v>
      </c>
      <c r="E298" s="164">
        <v>0</v>
      </c>
      <c r="F298" s="164">
        <v>14</v>
      </c>
      <c r="I298" s="164">
        <v>32</v>
      </c>
    </row>
    <row r="299" spans="2:9">
      <c r="B299" s="231">
        <v>30246</v>
      </c>
      <c r="C299" s="164">
        <v>16.100000000000001</v>
      </c>
      <c r="D299" s="164">
        <v>29.4</v>
      </c>
      <c r="E299" s="164">
        <v>0</v>
      </c>
      <c r="F299" s="164">
        <v>11</v>
      </c>
      <c r="I299" s="164">
        <v>27</v>
      </c>
    </row>
    <row r="300" spans="2:9">
      <c r="B300" s="231">
        <v>30247</v>
      </c>
      <c r="C300" s="164">
        <v>14.4</v>
      </c>
      <c r="D300" s="164">
        <v>27.8</v>
      </c>
      <c r="E300" s="164">
        <v>16.5</v>
      </c>
      <c r="F300" s="164">
        <v>2</v>
      </c>
      <c r="I300" s="164">
        <v>5</v>
      </c>
    </row>
    <row r="301" spans="2:9">
      <c r="B301" s="231">
        <v>30248</v>
      </c>
      <c r="C301" s="164">
        <v>8.9</v>
      </c>
      <c r="D301" s="164">
        <v>18.899999999999999</v>
      </c>
      <c r="E301" s="164">
        <v>1.3</v>
      </c>
      <c r="F301" s="164">
        <v>14</v>
      </c>
      <c r="I301" s="164">
        <v>31</v>
      </c>
    </row>
    <row r="302" spans="2:9">
      <c r="B302" s="231">
        <v>30249</v>
      </c>
      <c r="C302" s="164">
        <v>5.6</v>
      </c>
      <c r="D302" s="164">
        <v>20.6</v>
      </c>
      <c r="E302" s="164">
        <v>0</v>
      </c>
      <c r="F302" s="164">
        <v>16</v>
      </c>
      <c r="I302" s="164">
        <v>35</v>
      </c>
    </row>
    <row r="303" spans="2:9">
      <c r="B303" s="231">
        <v>30250</v>
      </c>
      <c r="C303" s="164">
        <v>6.1</v>
      </c>
      <c r="D303" s="164">
        <v>22.8</v>
      </c>
      <c r="E303" s="164">
        <v>0</v>
      </c>
      <c r="F303" s="164">
        <v>15</v>
      </c>
      <c r="I303" s="164">
        <v>34</v>
      </c>
    </row>
    <row r="304" spans="2:9">
      <c r="B304" s="231">
        <v>30251</v>
      </c>
      <c r="C304" s="164">
        <v>7.2</v>
      </c>
      <c r="D304" s="164">
        <v>23.9</v>
      </c>
      <c r="E304" s="164">
        <v>0</v>
      </c>
      <c r="F304" s="164">
        <v>15</v>
      </c>
      <c r="I304" s="164">
        <v>34</v>
      </c>
    </row>
    <row r="305" spans="2:9">
      <c r="B305" s="231">
        <v>30252</v>
      </c>
      <c r="C305" s="164">
        <v>11.7</v>
      </c>
      <c r="D305" s="164">
        <v>25.6</v>
      </c>
      <c r="E305" s="164">
        <v>0</v>
      </c>
      <c r="F305" s="164">
        <v>14</v>
      </c>
      <c r="I305" s="164">
        <v>31</v>
      </c>
    </row>
    <row r="306" spans="2:9">
      <c r="B306" s="231">
        <v>30253</v>
      </c>
      <c r="C306" s="164">
        <v>13.3</v>
      </c>
      <c r="D306" s="164">
        <v>27.8</v>
      </c>
      <c r="E306" s="164">
        <v>0</v>
      </c>
      <c r="F306" s="164">
        <v>14</v>
      </c>
      <c r="I306" s="164">
        <v>33</v>
      </c>
    </row>
    <row r="307" spans="2:9">
      <c r="B307" s="231">
        <v>30254</v>
      </c>
      <c r="C307" s="164">
        <v>16.100000000000001</v>
      </c>
      <c r="D307" s="164">
        <v>27.8</v>
      </c>
      <c r="E307" s="164">
        <v>0</v>
      </c>
      <c r="F307" s="164">
        <v>9</v>
      </c>
      <c r="I307" s="164">
        <v>21</v>
      </c>
    </row>
    <row r="308" spans="2:9">
      <c r="B308" s="231">
        <v>30255</v>
      </c>
      <c r="C308" s="164">
        <v>18.899999999999999</v>
      </c>
      <c r="D308" s="164">
        <v>27.8</v>
      </c>
      <c r="E308" s="164">
        <v>0</v>
      </c>
      <c r="F308" s="164">
        <v>7</v>
      </c>
      <c r="I308" s="164">
        <v>18</v>
      </c>
    </row>
    <row r="309" spans="2:9">
      <c r="B309" s="231">
        <v>30256</v>
      </c>
      <c r="C309" s="164">
        <v>20</v>
      </c>
      <c r="D309" s="164">
        <v>29.4</v>
      </c>
      <c r="E309" s="164">
        <v>0.3</v>
      </c>
      <c r="F309" s="164">
        <v>11</v>
      </c>
      <c r="I309" s="164">
        <v>22</v>
      </c>
    </row>
    <row r="310" spans="2:9">
      <c r="B310" s="231">
        <v>30257</v>
      </c>
      <c r="C310" s="164">
        <v>20.6</v>
      </c>
      <c r="D310" s="164">
        <v>29.4</v>
      </c>
      <c r="E310" s="164">
        <v>0</v>
      </c>
      <c r="F310" s="164">
        <v>9</v>
      </c>
      <c r="I310" s="164">
        <v>17</v>
      </c>
    </row>
    <row r="311" spans="2:9">
      <c r="B311" s="231">
        <v>30258</v>
      </c>
      <c r="C311" s="164">
        <v>19.399999999999999</v>
      </c>
      <c r="D311" s="164">
        <v>28.9</v>
      </c>
      <c r="E311" s="164">
        <v>21.6</v>
      </c>
      <c r="F311" s="164">
        <v>9</v>
      </c>
      <c r="I311" s="164">
        <v>19</v>
      </c>
    </row>
    <row r="312" spans="2:9">
      <c r="B312" s="231">
        <v>30259</v>
      </c>
      <c r="C312" s="164">
        <v>17.8</v>
      </c>
      <c r="D312" s="164">
        <v>26.7</v>
      </c>
      <c r="E312" s="164">
        <v>16.5</v>
      </c>
      <c r="F312" s="164">
        <v>9</v>
      </c>
      <c r="I312" s="164">
        <v>20</v>
      </c>
    </row>
    <row r="313" spans="2:9">
      <c r="B313" s="231">
        <v>30260</v>
      </c>
      <c r="C313" s="164">
        <v>7.2</v>
      </c>
      <c r="D313" s="164">
        <v>18.3</v>
      </c>
      <c r="E313" s="164">
        <v>0</v>
      </c>
      <c r="F313" s="164">
        <v>10</v>
      </c>
      <c r="I313" s="164">
        <v>20</v>
      </c>
    </row>
    <row r="314" spans="2:9">
      <c r="B314" s="231">
        <v>30261</v>
      </c>
      <c r="C314" s="164">
        <v>2.2000000000000002</v>
      </c>
      <c r="D314" s="164">
        <v>18.899999999999999</v>
      </c>
      <c r="E314" s="164">
        <v>0</v>
      </c>
      <c r="F314" s="164">
        <v>12</v>
      </c>
      <c r="I314" s="164">
        <v>25</v>
      </c>
    </row>
    <row r="315" spans="2:9">
      <c r="B315" s="231">
        <v>30262</v>
      </c>
      <c r="C315" s="164">
        <v>7.8</v>
      </c>
      <c r="D315" s="164">
        <v>21.1</v>
      </c>
      <c r="E315" s="164">
        <v>0</v>
      </c>
      <c r="F315" s="164">
        <v>12</v>
      </c>
      <c r="I315" s="164">
        <v>26</v>
      </c>
    </row>
    <row r="316" spans="2:9">
      <c r="B316" s="231">
        <v>30263</v>
      </c>
      <c r="C316" s="164">
        <v>12.8</v>
      </c>
      <c r="D316" s="164">
        <v>24.4</v>
      </c>
      <c r="E316" s="164">
        <v>0</v>
      </c>
      <c r="F316" s="164">
        <v>13</v>
      </c>
      <c r="I316" s="164">
        <v>26</v>
      </c>
    </row>
    <row r="317" spans="2:9">
      <c r="B317" s="231">
        <v>30264</v>
      </c>
      <c r="C317" s="164">
        <v>12.8</v>
      </c>
      <c r="D317" s="164">
        <v>25</v>
      </c>
      <c r="E317" s="164">
        <v>0</v>
      </c>
      <c r="F317" s="164">
        <v>11</v>
      </c>
      <c r="I317" s="164">
        <v>23</v>
      </c>
    </row>
    <row r="318" spans="2:9">
      <c r="B318" s="231">
        <v>30265</v>
      </c>
      <c r="C318" s="164">
        <v>10.6</v>
      </c>
      <c r="D318" s="164">
        <v>25.6</v>
      </c>
      <c r="E318" s="164">
        <v>0</v>
      </c>
      <c r="F318" s="164">
        <v>12</v>
      </c>
      <c r="I318" s="164">
        <v>24</v>
      </c>
    </row>
    <row r="319" spans="2:9">
      <c r="B319" s="231">
        <v>30266</v>
      </c>
      <c r="C319" s="164">
        <v>15.6</v>
      </c>
      <c r="D319" s="164">
        <v>26.7</v>
      </c>
      <c r="E319" s="164">
        <v>0</v>
      </c>
      <c r="F319" s="164">
        <v>8</v>
      </c>
      <c r="I319" s="164">
        <v>16</v>
      </c>
    </row>
    <row r="320" spans="2:9">
      <c r="B320" s="231">
        <v>30267</v>
      </c>
      <c r="C320" s="164">
        <v>14.4</v>
      </c>
      <c r="D320" s="164">
        <v>27.8</v>
      </c>
      <c r="E320" s="164">
        <v>0</v>
      </c>
      <c r="F320" s="164">
        <v>7</v>
      </c>
      <c r="I320" s="164">
        <v>15</v>
      </c>
    </row>
    <row r="321" spans="2:9">
      <c r="B321" s="231">
        <v>30268</v>
      </c>
      <c r="C321" s="164">
        <v>13.3</v>
      </c>
      <c r="D321" s="164">
        <v>31.1</v>
      </c>
      <c r="E321" s="164">
        <v>3.6</v>
      </c>
      <c r="F321" s="164">
        <v>11</v>
      </c>
      <c r="I321" s="164">
        <v>24</v>
      </c>
    </row>
    <row r="322" spans="2:9">
      <c r="B322" s="231">
        <v>30269</v>
      </c>
      <c r="C322" s="164">
        <v>6.7</v>
      </c>
      <c r="D322" s="164">
        <v>25</v>
      </c>
      <c r="E322" s="164">
        <v>0</v>
      </c>
      <c r="F322" s="164">
        <v>12</v>
      </c>
      <c r="I322" s="164">
        <v>24</v>
      </c>
    </row>
    <row r="323" spans="2:9">
      <c r="B323" s="231">
        <v>30270</v>
      </c>
      <c r="C323" s="164">
        <v>15</v>
      </c>
      <c r="D323" s="164">
        <v>23.9</v>
      </c>
      <c r="E323" s="164">
        <v>0</v>
      </c>
      <c r="F323" s="164">
        <v>10</v>
      </c>
      <c r="I323" s="164">
        <v>21</v>
      </c>
    </row>
    <row r="324" spans="2:9">
      <c r="B324" s="231">
        <v>30271</v>
      </c>
      <c r="C324" s="164">
        <v>9.4</v>
      </c>
      <c r="D324" s="164">
        <v>23.9</v>
      </c>
      <c r="E324" s="164">
        <v>0</v>
      </c>
      <c r="F324" s="164">
        <v>11</v>
      </c>
      <c r="I324" s="164">
        <v>22</v>
      </c>
    </row>
    <row r="325" spans="2:9">
      <c r="B325" s="231">
        <v>30272</v>
      </c>
      <c r="C325" s="164">
        <v>15.6</v>
      </c>
      <c r="D325" s="164">
        <v>26.7</v>
      </c>
      <c r="E325" s="164">
        <v>0</v>
      </c>
      <c r="F325" s="164">
        <v>13</v>
      </c>
      <c r="I325" s="164">
        <v>26</v>
      </c>
    </row>
    <row r="326" spans="2:9">
      <c r="B326" s="231">
        <v>30273</v>
      </c>
      <c r="C326" s="164">
        <v>17.8</v>
      </c>
      <c r="D326" s="164">
        <v>28.3</v>
      </c>
      <c r="E326" s="164">
        <v>0</v>
      </c>
      <c r="F326" s="164">
        <v>13</v>
      </c>
      <c r="I326" s="164">
        <v>27</v>
      </c>
    </row>
    <row r="327" spans="2:9">
      <c r="B327" s="231">
        <v>30274</v>
      </c>
      <c r="C327" s="164">
        <v>17.8</v>
      </c>
      <c r="D327" s="164">
        <v>26.7</v>
      </c>
      <c r="E327" s="164">
        <v>0</v>
      </c>
      <c r="F327" s="164">
        <v>11</v>
      </c>
      <c r="I327" s="164">
        <v>23</v>
      </c>
    </row>
    <row r="328" spans="2:9">
      <c r="B328" s="231">
        <v>30275</v>
      </c>
      <c r="C328" s="164">
        <v>17.2</v>
      </c>
      <c r="D328" s="164">
        <v>25.6</v>
      </c>
      <c r="E328" s="164">
        <v>0</v>
      </c>
      <c r="F328" s="164">
        <v>12</v>
      </c>
      <c r="I328" s="164">
        <v>25</v>
      </c>
    </row>
    <row r="329" spans="2:9">
      <c r="B329" s="231">
        <v>30276</v>
      </c>
      <c r="C329" s="164">
        <v>17.2</v>
      </c>
      <c r="D329" s="164">
        <v>27.2</v>
      </c>
      <c r="E329" s="164">
        <v>0</v>
      </c>
      <c r="F329" s="164">
        <v>14</v>
      </c>
      <c r="I329" s="164">
        <v>30</v>
      </c>
    </row>
    <row r="330" spans="2:9">
      <c r="B330" s="231">
        <v>30277</v>
      </c>
      <c r="C330" s="164">
        <v>18.3</v>
      </c>
      <c r="D330" s="164">
        <v>26.1</v>
      </c>
      <c r="E330" s="164">
        <v>0</v>
      </c>
      <c r="F330" s="164">
        <v>13</v>
      </c>
      <c r="I330" s="164">
        <v>27</v>
      </c>
    </row>
    <row r="331" spans="2:9">
      <c r="B331" s="231">
        <v>30278</v>
      </c>
      <c r="C331" s="164">
        <v>14.4</v>
      </c>
      <c r="D331" s="164">
        <v>27.2</v>
      </c>
      <c r="E331" s="164">
        <v>0</v>
      </c>
      <c r="F331" s="164">
        <v>13</v>
      </c>
      <c r="I331" s="164">
        <v>28</v>
      </c>
    </row>
    <row r="332" spans="2:9">
      <c r="B332" s="231">
        <v>30279</v>
      </c>
      <c r="C332" s="164">
        <v>12.2</v>
      </c>
      <c r="D332" s="164">
        <v>27.8</v>
      </c>
      <c r="E332" s="164">
        <v>0</v>
      </c>
      <c r="F332" s="164">
        <v>13</v>
      </c>
      <c r="I332" s="164">
        <v>27</v>
      </c>
    </row>
    <row r="333" spans="2:9">
      <c r="B333" s="231">
        <v>30280</v>
      </c>
      <c r="C333" s="164">
        <v>12.8</v>
      </c>
      <c r="D333" s="164">
        <v>27.2</v>
      </c>
      <c r="E333" s="164">
        <v>0</v>
      </c>
      <c r="F333" s="164">
        <v>15</v>
      </c>
      <c r="I333" s="164">
        <v>31</v>
      </c>
    </row>
    <row r="334" spans="2:9">
      <c r="B334" s="231">
        <v>30281</v>
      </c>
      <c r="C334" s="164">
        <v>15.6</v>
      </c>
      <c r="D334" s="164">
        <v>26.7</v>
      </c>
      <c r="E334" s="164">
        <v>0</v>
      </c>
      <c r="F334" s="164">
        <v>12</v>
      </c>
      <c r="I334" s="164">
        <v>25</v>
      </c>
    </row>
    <row r="335" spans="2:9">
      <c r="B335" s="231">
        <v>30282</v>
      </c>
      <c r="C335" s="164">
        <v>15.6</v>
      </c>
      <c r="D335" s="164">
        <v>27.8</v>
      </c>
      <c r="E335" s="164">
        <v>0</v>
      </c>
      <c r="F335" s="164">
        <v>3</v>
      </c>
      <c r="I335" s="164">
        <v>7</v>
      </c>
    </row>
    <row r="336" spans="2:9">
      <c r="B336" s="231">
        <v>30283</v>
      </c>
      <c r="C336" s="164">
        <v>15.6</v>
      </c>
      <c r="D336" s="164">
        <v>28.9</v>
      </c>
      <c r="E336" s="164">
        <v>0</v>
      </c>
      <c r="F336" s="164">
        <v>10</v>
      </c>
      <c r="I336" s="164">
        <v>21</v>
      </c>
    </row>
    <row r="337" spans="2:9">
      <c r="B337" s="231">
        <v>30284</v>
      </c>
      <c r="C337" s="164">
        <v>18.899999999999999</v>
      </c>
      <c r="D337" s="164">
        <v>27.2</v>
      </c>
      <c r="E337" s="164">
        <v>0</v>
      </c>
      <c r="F337" s="164">
        <v>10</v>
      </c>
      <c r="I337" s="164">
        <v>21</v>
      </c>
    </row>
    <row r="338" spans="2:9">
      <c r="B338" s="231">
        <v>30285</v>
      </c>
      <c r="C338" s="164">
        <v>19.399999999999999</v>
      </c>
      <c r="D338" s="164">
        <v>29.4</v>
      </c>
      <c r="E338" s="164">
        <v>0</v>
      </c>
      <c r="F338" s="164">
        <v>9</v>
      </c>
      <c r="I338" s="164">
        <v>27</v>
      </c>
    </row>
    <row r="339" spans="2:9">
      <c r="B339" s="231">
        <v>30286</v>
      </c>
      <c r="C339" s="164">
        <v>20.6</v>
      </c>
      <c r="D339" s="164">
        <v>28.9</v>
      </c>
      <c r="E339" s="164">
        <v>0</v>
      </c>
      <c r="F339" s="164">
        <v>8</v>
      </c>
      <c r="I339" s="164">
        <v>20</v>
      </c>
    </row>
    <row r="340" spans="2:9">
      <c r="B340" s="231">
        <v>30287</v>
      </c>
      <c r="C340" s="164">
        <v>21.1</v>
      </c>
      <c r="D340" s="164">
        <v>29.4</v>
      </c>
      <c r="E340" s="164">
        <v>0</v>
      </c>
      <c r="F340" s="164">
        <v>10</v>
      </c>
      <c r="I340" s="164">
        <v>25</v>
      </c>
    </row>
    <row r="341" spans="2:9">
      <c r="B341" s="231">
        <v>30288</v>
      </c>
      <c r="C341" s="164">
        <v>18.899999999999999</v>
      </c>
      <c r="D341" s="164">
        <v>29.4</v>
      </c>
      <c r="E341" s="164">
        <v>0</v>
      </c>
      <c r="F341" s="164">
        <v>11</v>
      </c>
      <c r="I341" s="164">
        <v>26</v>
      </c>
    </row>
    <row r="342" spans="2:9">
      <c r="B342" s="231">
        <v>30289</v>
      </c>
      <c r="C342" s="164">
        <v>18.3</v>
      </c>
      <c r="D342" s="164">
        <v>28.9</v>
      </c>
      <c r="E342" s="164">
        <v>0</v>
      </c>
      <c r="F342" s="164">
        <v>11</v>
      </c>
      <c r="I342" s="164">
        <v>26</v>
      </c>
    </row>
    <row r="343" spans="2:9">
      <c r="B343" s="231">
        <v>30290</v>
      </c>
      <c r="C343" s="164">
        <v>17.2</v>
      </c>
      <c r="D343" s="164">
        <v>28.9</v>
      </c>
      <c r="E343" s="164">
        <v>0</v>
      </c>
      <c r="F343" s="164">
        <v>8</v>
      </c>
      <c r="I343" s="164">
        <v>20</v>
      </c>
    </row>
    <row r="344" spans="2:9">
      <c r="B344" s="231">
        <v>30291</v>
      </c>
      <c r="C344" s="164">
        <v>15.6</v>
      </c>
      <c r="D344" s="164">
        <v>27.2</v>
      </c>
      <c r="E344" s="164">
        <v>0</v>
      </c>
      <c r="F344" s="164">
        <v>2</v>
      </c>
      <c r="I344" s="164">
        <v>6</v>
      </c>
    </row>
    <row r="345" spans="2:9">
      <c r="B345" s="231">
        <v>30292</v>
      </c>
      <c r="C345" s="164">
        <v>14.4</v>
      </c>
      <c r="D345" s="164">
        <v>21.7</v>
      </c>
      <c r="E345" s="164">
        <v>0</v>
      </c>
      <c r="F345" s="164">
        <v>5</v>
      </c>
      <c r="I345" s="164">
        <v>13</v>
      </c>
    </row>
    <row r="346" spans="2:9">
      <c r="B346" s="231">
        <v>30293</v>
      </c>
      <c r="C346" s="164">
        <v>17.2</v>
      </c>
      <c r="D346" s="164">
        <v>20</v>
      </c>
      <c r="E346" s="164">
        <v>0</v>
      </c>
      <c r="F346" s="164">
        <v>2</v>
      </c>
      <c r="I346" s="164">
        <v>6</v>
      </c>
    </row>
    <row r="347" spans="2:9">
      <c r="B347" s="231">
        <v>30294</v>
      </c>
      <c r="C347" s="164">
        <v>14.4</v>
      </c>
      <c r="D347" s="164">
        <v>23.3</v>
      </c>
      <c r="E347" s="164">
        <v>0</v>
      </c>
      <c r="F347" s="164">
        <v>7</v>
      </c>
      <c r="I347" s="164">
        <v>17</v>
      </c>
    </row>
    <row r="348" spans="2:9">
      <c r="B348" s="231">
        <v>30295</v>
      </c>
      <c r="C348" s="164">
        <v>15.6</v>
      </c>
      <c r="D348" s="164">
        <v>22.2</v>
      </c>
      <c r="E348" s="164">
        <v>3.3</v>
      </c>
      <c r="F348" s="164">
        <v>2</v>
      </c>
      <c r="I348" s="164">
        <v>6</v>
      </c>
    </row>
    <row r="349" spans="2:9">
      <c r="B349" s="231">
        <v>30296</v>
      </c>
      <c r="C349" s="164">
        <v>17.2</v>
      </c>
      <c r="D349" s="164">
        <v>26.1</v>
      </c>
      <c r="E349" s="164">
        <v>0</v>
      </c>
      <c r="F349" s="164">
        <v>5</v>
      </c>
      <c r="I349" s="164">
        <v>14</v>
      </c>
    </row>
    <row r="350" spans="2:9">
      <c r="B350" s="231">
        <v>30297</v>
      </c>
      <c r="C350" s="164">
        <v>10</v>
      </c>
      <c r="D350" s="164">
        <v>23.9</v>
      </c>
      <c r="E350" s="164">
        <v>19</v>
      </c>
      <c r="F350" s="164">
        <v>2</v>
      </c>
      <c r="I350" s="164">
        <v>5</v>
      </c>
    </row>
    <row r="351" spans="2:9">
      <c r="B351" s="231">
        <v>30298</v>
      </c>
      <c r="C351" s="164">
        <v>2.8</v>
      </c>
      <c r="D351" s="164">
        <v>12.8</v>
      </c>
      <c r="E351" s="164">
        <v>0</v>
      </c>
      <c r="F351" s="164">
        <v>11</v>
      </c>
      <c r="I351" s="164">
        <v>25</v>
      </c>
    </row>
    <row r="352" spans="2:9">
      <c r="B352" s="231">
        <v>30299</v>
      </c>
      <c r="C352" s="164">
        <v>3.3</v>
      </c>
      <c r="D352" s="164">
        <v>18.899999999999999</v>
      </c>
      <c r="E352" s="164">
        <v>0</v>
      </c>
      <c r="F352" s="164">
        <v>6</v>
      </c>
      <c r="I352" s="164">
        <v>16</v>
      </c>
    </row>
    <row r="353" spans="2:9">
      <c r="B353" s="231">
        <v>30300</v>
      </c>
      <c r="C353" s="164">
        <v>12.8</v>
      </c>
      <c r="D353" s="164">
        <v>25</v>
      </c>
      <c r="E353" s="164">
        <v>0</v>
      </c>
      <c r="F353" s="164">
        <v>8</v>
      </c>
      <c r="I353" s="164">
        <v>20</v>
      </c>
    </row>
    <row r="354" spans="2:9">
      <c r="B354" s="231">
        <v>30301</v>
      </c>
      <c r="C354" s="164">
        <v>15.6</v>
      </c>
      <c r="D354" s="164">
        <v>23.9</v>
      </c>
      <c r="E354" s="164">
        <v>13.7</v>
      </c>
      <c r="F354" s="164">
        <v>6</v>
      </c>
      <c r="I354" s="164">
        <v>15</v>
      </c>
    </row>
    <row r="355" spans="2:9">
      <c r="B355" s="231">
        <v>30302</v>
      </c>
      <c r="C355" s="164">
        <v>2.8</v>
      </c>
      <c r="D355" s="164">
        <v>20</v>
      </c>
      <c r="E355" s="164">
        <v>0</v>
      </c>
      <c r="F355" s="164">
        <v>11</v>
      </c>
      <c r="I355" s="164">
        <v>25</v>
      </c>
    </row>
    <row r="356" spans="2:9">
      <c r="B356" s="231">
        <v>30303</v>
      </c>
      <c r="C356" s="164">
        <v>-1.1000000000000001</v>
      </c>
      <c r="D356" s="164">
        <v>15.6</v>
      </c>
      <c r="E356" s="164">
        <v>0</v>
      </c>
      <c r="F356" s="164">
        <v>11</v>
      </c>
      <c r="I356" s="164">
        <v>26</v>
      </c>
    </row>
    <row r="357" spans="2:9">
      <c r="B357" s="231">
        <v>30304</v>
      </c>
      <c r="C357" s="164">
        <v>-1.1000000000000001</v>
      </c>
      <c r="D357" s="164">
        <v>20</v>
      </c>
      <c r="E357" s="164">
        <v>0</v>
      </c>
      <c r="F357" s="164">
        <v>9</v>
      </c>
      <c r="I357" s="164">
        <v>21</v>
      </c>
    </row>
    <row r="358" spans="2:9">
      <c r="B358" s="231">
        <v>30305</v>
      </c>
      <c r="C358" s="164">
        <v>1.1000000000000001</v>
      </c>
      <c r="D358" s="164">
        <v>18.899999999999999</v>
      </c>
      <c r="E358" s="164">
        <v>0</v>
      </c>
      <c r="F358" s="164">
        <v>11</v>
      </c>
      <c r="I358" s="164">
        <v>26</v>
      </c>
    </row>
    <row r="359" spans="2:9">
      <c r="B359" s="231">
        <v>30306</v>
      </c>
      <c r="C359" s="164">
        <v>0.6</v>
      </c>
      <c r="D359" s="164">
        <v>19.399999999999999</v>
      </c>
      <c r="E359" s="164">
        <v>0</v>
      </c>
      <c r="F359" s="164">
        <v>11</v>
      </c>
      <c r="I359" s="164">
        <v>26</v>
      </c>
    </row>
    <row r="360" spans="2:9">
      <c r="B360" s="231">
        <v>30307</v>
      </c>
      <c r="C360" s="164">
        <v>0.6</v>
      </c>
      <c r="D360" s="164">
        <v>19.399999999999999</v>
      </c>
      <c r="E360" s="164">
        <v>0</v>
      </c>
      <c r="F360" s="164">
        <v>11</v>
      </c>
      <c r="I360" s="164">
        <v>26</v>
      </c>
    </row>
    <row r="361" spans="2:9">
      <c r="B361" s="231">
        <v>30308</v>
      </c>
      <c r="C361" s="164">
        <v>4.4000000000000004</v>
      </c>
      <c r="D361" s="164">
        <v>23.3</v>
      </c>
      <c r="E361" s="164">
        <v>0</v>
      </c>
      <c r="F361" s="164">
        <v>9</v>
      </c>
      <c r="I361" s="164">
        <v>22</v>
      </c>
    </row>
    <row r="362" spans="2:9">
      <c r="B362" s="231">
        <v>30309</v>
      </c>
      <c r="C362" s="164">
        <v>13.3</v>
      </c>
      <c r="D362" s="164">
        <v>26.7</v>
      </c>
      <c r="E362" s="164">
        <v>0</v>
      </c>
      <c r="F362" s="164">
        <v>9</v>
      </c>
      <c r="I362" s="164">
        <v>23</v>
      </c>
    </row>
    <row r="363" spans="2:9">
      <c r="B363" s="231">
        <v>30310</v>
      </c>
      <c r="C363" s="164">
        <v>15.6</v>
      </c>
      <c r="D363" s="164">
        <v>27.2</v>
      </c>
      <c r="E363" s="164">
        <v>0</v>
      </c>
      <c r="F363" s="164">
        <v>11</v>
      </c>
      <c r="I363" s="164">
        <v>27</v>
      </c>
    </row>
    <row r="364" spans="2:9">
      <c r="B364" s="231">
        <v>30311</v>
      </c>
      <c r="C364" s="164">
        <v>15.6</v>
      </c>
      <c r="D364" s="164">
        <v>27.2</v>
      </c>
      <c r="E364" s="164">
        <v>0</v>
      </c>
      <c r="F364" s="164">
        <v>10</v>
      </c>
      <c r="I364" s="164">
        <v>24</v>
      </c>
    </row>
    <row r="365" spans="2:9">
      <c r="B365" s="231">
        <v>30312</v>
      </c>
      <c r="C365" s="164">
        <v>16.7</v>
      </c>
      <c r="D365" s="164">
        <v>25</v>
      </c>
      <c r="E365" s="164">
        <v>0</v>
      </c>
      <c r="F365" s="164">
        <v>6</v>
      </c>
      <c r="I365" s="164">
        <v>14</v>
      </c>
    </row>
    <row r="366" spans="2:9">
      <c r="B366" s="231">
        <v>30313</v>
      </c>
      <c r="C366" s="164">
        <v>16.100000000000001</v>
      </c>
      <c r="D366" s="164">
        <v>26.7</v>
      </c>
      <c r="E366" s="164">
        <v>0</v>
      </c>
      <c r="F366" s="164">
        <v>8</v>
      </c>
      <c r="I366" s="164">
        <v>21</v>
      </c>
    </row>
    <row r="367" spans="2:9">
      <c r="B367" s="231">
        <v>30314</v>
      </c>
      <c r="C367" s="164">
        <v>14.4</v>
      </c>
      <c r="D367" s="164">
        <v>26.7</v>
      </c>
      <c r="E367" s="164">
        <v>0</v>
      </c>
      <c r="F367" s="164">
        <v>7</v>
      </c>
      <c r="I367" s="164">
        <v>17</v>
      </c>
    </row>
    <row r="368" spans="2:9">
      <c r="B368" s="231">
        <v>30315</v>
      </c>
      <c r="C368" s="164">
        <v>13.9</v>
      </c>
      <c r="D368" s="164">
        <v>23.3</v>
      </c>
      <c r="E368" s="164">
        <v>0.5</v>
      </c>
      <c r="F368" s="164">
        <v>2</v>
      </c>
      <c r="I368" s="164">
        <v>6</v>
      </c>
    </row>
    <row r="369" spans="2:9">
      <c r="B369" s="231">
        <v>30316</v>
      </c>
      <c r="C369" s="164">
        <v>12.8</v>
      </c>
      <c r="D369" s="164">
        <v>16.7</v>
      </c>
      <c r="E369" s="164">
        <v>0.8</v>
      </c>
      <c r="F369" s="164">
        <v>2</v>
      </c>
      <c r="I369" s="164">
        <v>5</v>
      </c>
    </row>
  </sheetData>
  <mergeCells count="1">
    <mergeCell ref="A1:F1"/>
  </mergeCells>
  <hyperlinks>
    <hyperlink ref="A2" location="'List of sheets and keys'!G5" display="Sheet index" xr:uid="{A9F5510C-BCF9-4DED-B04A-7A62B13D8593}"/>
  </hyperlinks>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3E88-4B11-441C-BC6B-2544AF16DBFE}">
  <sheetPr>
    <tabColor rgb="FFFFFF00"/>
  </sheetPr>
  <dimension ref="A1:Q177"/>
  <sheetViews>
    <sheetView tabSelected="1" workbookViewId="0">
      <pane ySplit="4" topLeftCell="A5" activePane="bottomLeft" state="frozen"/>
      <selection activeCell="A2" sqref="A2"/>
      <selection pane="bottomLeft" activeCell="C14" sqref="C14"/>
    </sheetView>
  </sheetViews>
  <sheetFormatPr defaultColWidth="11.109375" defaultRowHeight="13.8"/>
  <cols>
    <col min="1" max="1" width="18.5546875" style="130" customWidth="1"/>
    <col min="2" max="2" width="23.88671875" style="130" customWidth="1"/>
    <col min="3" max="3" width="62.21875" style="242" customWidth="1"/>
    <col min="4" max="4" width="13.5546875" style="130" customWidth="1"/>
    <col min="5" max="5" width="6.44140625" style="130" customWidth="1"/>
    <col min="6" max="6" width="14.5546875" style="130" customWidth="1"/>
    <col min="7" max="7" width="26.5546875" style="130" customWidth="1"/>
    <col min="8" max="8" width="8.6640625" style="130" customWidth="1"/>
    <col min="9" max="16384" width="11.109375" style="71"/>
  </cols>
  <sheetData>
    <row r="1" spans="1:8" ht="141.6" customHeight="1">
      <c r="A1" s="366" t="s">
        <v>1064</v>
      </c>
      <c r="B1" s="367"/>
      <c r="C1" s="367"/>
      <c r="D1" s="367"/>
      <c r="E1" s="367"/>
      <c r="F1" s="368"/>
    </row>
    <row r="2" spans="1:8" ht="14.4">
      <c r="A2" s="339" t="s">
        <v>1060</v>
      </c>
    </row>
    <row r="3" spans="1:8">
      <c r="A3" s="131"/>
      <c r="B3" s="131"/>
      <c r="D3" s="131"/>
      <c r="E3" s="131"/>
      <c r="F3" s="131"/>
      <c r="G3" s="131"/>
      <c r="H3" s="131"/>
    </row>
    <row r="4" spans="1:8">
      <c r="A4" s="243" t="s">
        <v>734</v>
      </c>
      <c r="B4" s="244" t="s">
        <v>388</v>
      </c>
      <c r="C4" s="245" t="s">
        <v>389</v>
      </c>
      <c r="D4" s="244" t="s">
        <v>390</v>
      </c>
      <c r="E4" s="244" t="s">
        <v>391</v>
      </c>
      <c r="F4" s="244" t="s">
        <v>392</v>
      </c>
      <c r="G4" s="244" t="s">
        <v>393</v>
      </c>
      <c r="H4" s="246" t="s">
        <v>921</v>
      </c>
    </row>
    <row r="5" spans="1:8" s="7" customFormat="1">
      <c r="A5" s="185" t="s">
        <v>722</v>
      </c>
      <c r="B5" s="187" t="s">
        <v>1014</v>
      </c>
      <c r="C5" s="326" t="s">
        <v>772</v>
      </c>
      <c r="D5" s="187" t="s">
        <v>938</v>
      </c>
      <c r="E5" s="187"/>
      <c r="F5" s="185" t="s">
        <v>17</v>
      </c>
      <c r="G5" s="185" t="s">
        <v>394</v>
      </c>
      <c r="H5" s="97" t="s">
        <v>922</v>
      </c>
    </row>
    <row r="6" spans="1:8">
      <c r="A6" s="72" t="s">
        <v>722</v>
      </c>
      <c r="B6" s="72" t="s">
        <v>698</v>
      </c>
      <c r="C6" s="7" t="s">
        <v>1015</v>
      </c>
      <c r="D6" s="185" t="s">
        <v>938</v>
      </c>
      <c r="E6" s="185"/>
      <c r="F6" s="7" t="s">
        <v>1016</v>
      </c>
      <c r="G6" s="259" t="s">
        <v>1017</v>
      </c>
      <c r="H6" s="7" t="s">
        <v>922</v>
      </c>
    </row>
    <row r="7" spans="1:8">
      <c r="A7" s="72" t="s">
        <v>722</v>
      </c>
      <c r="B7" s="72" t="s">
        <v>125</v>
      </c>
      <c r="C7" s="247" t="s">
        <v>783</v>
      </c>
      <c r="D7" s="72"/>
      <c r="E7" s="72"/>
      <c r="F7" s="72" t="s">
        <v>395</v>
      </c>
      <c r="G7" s="72" t="s">
        <v>396</v>
      </c>
      <c r="H7" s="130" t="s">
        <v>784</v>
      </c>
    </row>
    <row r="8" spans="1:8">
      <c r="A8" s="72" t="s">
        <v>722</v>
      </c>
      <c r="B8" s="72" t="s">
        <v>126</v>
      </c>
      <c r="C8" s="247" t="s">
        <v>773</v>
      </c>
      <c r="D8" s="72"/>
      <c r="E8" s="72"/>
      <c r="F8" s="72" t="s">
        <v>397</v>
      </c>
      <c r="G8" s="72" t="s">
        <v>398</v>
      </c>
      <c r="H8" s="130" t="s">
        <v>784</v>
      </c>
    </row>
    <row r="9" spans="1:8">
      <c r="A9" s="72" t="s">
        <v>722</v>
      </c>
      <c r="B9" s="72" t="s">
        <v>127</v>
      </c>
      <c r="C9" s="247" t="s">
        <v>774</v>
      </c>
      <c r="D9" s="72"/>
      <c r="E9" s="72"/>
      <c r="F9" s="72" t="s">
        <v>399</v>
      </c>
      <c r="G9" s="72" t="s">
        <v>400</v>
      </c>
      <c r="H9" s="130" t="s">
        <v>784</v>
      </c>
    </row>
    <row r="10" spans="1:8">
      <c r="A10" s="72" t="s">
        <v>722</v>
      </c>
      <c r="B10" s="72" t="s">
        <v>128</v>
      </c>
      <c r="C10" s="247" t="s">
        <v>775</v>
      </c>
      <c r="D10" s="72"/>
      <c r="E10" s="72"/>
      <c r="F10" s="72" t="s">
        <v>401</v>
      </c>
      <c r="G10" s="72" t="s">
        <v>402</v>
      </c>
      <c r="H10" s="130" t="s">
        <v>922</v>
      </c>
    </row>
    <row r="11" spans="1:8">
      <c r="A11" s="72" t="s">
        <v>722</v>
      </c>
      <c r="B11" s="72" t="s">
        <v>129</v>
      </c>
      <c r="C11" s="242" t="s">
        <v>776</v>
      </c>
      <c r="D11" s="72" t="s">
        <v>371</v>
      </c>
      <c r="E11" s="72"/>
      <c r="F11" s="72" t="s">
        <v>403</v>
      </c>
      <c r="G11" s="72" t="s">
        <v>404</v>
      </c>
      <c r="H11" s="130" t="s">
        <v>922</v>
      </c>
    </row>
    <row r="12" spans="1:8">
      <c r="A12" s="72" t="s">
        <v>722</v>
      </c>
      <c r="B12" s="72" t="s">
        <v>130</v>
      </c>
      <c r="C12" s="242" t="s">
        <v>777</v>
      </c>
      <c r="D12" s="72" t="s">
        <v>405</v>
      </c>
      <c r="E12" s="72"/>
      <c r="F12" s="72" t="s">
        <v>406</v>
      </c>
      <c r="G12" s="72" t="s">
        <v>407</v>
      </c>
      <c r="H12" s="130" t="s">
        <v>922</v>
      </c>
    </row>
    <row r="13" spans="1:8" ht="41.4">
      <c r="A13" s="72" t="s">
        <v>722</v>
      </c>
      <c r="B13" s="185" t="s">
        <v>1013</v>
      </c>
      <c r="C13" s="374" t="s">
        <v>1069</v>
      </c>
      <c r="D13" s="72"/>
      <c r="E13" s="72"/>
      <c r="F13" s="72" t="s">
        <v>408</v>
      </c>
      <c r="G13" s="72" t="s">
        <v>409</v>
      </c>
      <c r="H13" s="130" t="s">
        <v>922</v>
      </c>
    </row>
    <row r="14" spans="1:8">
      <c r="A14" s="72" t="s">
        <v>722</v>
      </c>
      <c r="B14" s="72" t="s">
        <v>723</v>
      </c>
      <c r="C14" s="242" t="s">
        <v>785</v>
      </c>
      <c r="D14" s="72" t="s">
        <v>410</v>
      </c>
      <c r="E14" s="72"/>
      <c r="F14" s="248" t="s">
        <v>411</v>
      </c>
      <c r="G14" s="248" t="s">
        <v>412</v>
      </c>
      <c r="H14" s="130" t="s">
        <v>784</v>
      </c>
    </row>
    <row r="15" spans="1:8">
      <c r="A15" s="72" t="s">
        <v>735</v>
      </c>
      <c r="B15" s="72" t="s">
        <v>140</v>
      </c>
      <c r="C15" s="249" t="s">
        <v>778</v>
      </c>
      <c r="D15" s="72"/>
      <c r="E15" s="72"/>
      <c r="F15" s="72" t="s">
        <v>21</v>
      </c>
      <c r="G15" s="72" t="s">
        <v>425</v>
      </c>
      <c r="H15" s="130" t="s">
        <v>922</v>
      </c>
    </row>
    <row r="16" spans="1:8">
      <c r="A16" s="72" t="s">
        <v>735</v>
      </c>
      <c r="B16" s="250" t="s">
        <v>704</v>
      </c>
      <c r="C16" s="249" t="s">
        <v>786</v>
      </c>
      <c r="D16" s="72"/>
      <c r="E16" s="72"/>
      <c r="F16" s="251" t="s">
        <v>426</v>
      </c>
      <c r="G16" s="250" t="s">
        <v>427</v>
      </c>
      <c r="H16" s="130" t="s">
        <v>922</v>
      </c>
    </row>
    <row r="17" spans="1:8">
      <c r="A17" s="72" t="s">
        <v>735</v>
      </c>
      <c r="B17" s="72" t="s">
        <v>141</v>
      </c>
      <c r="C17" s="252" t="s">
        <v>779</v>
      </c>
      <c r="D17" s="72"/>
      <c r="E17" s="72"/>
      <c r="F17" s="72" t="s">
        <v>428</v>
      </c>
      <c r="G17" s="72" t="s">
        <v>429</v>
      </c>
      <c r="H17" s="130" t="s">
        <v>922</v>
      </c>
    </row>
    <row r="18" spans="1:8">
      <c r="A18" s="72" t="s">
        <v>735</v>
      </c>
      <c r="B18" s="72" t="s">
        <v>142</v>
      </c>
      <c r="C18" s="252" t="s">
        <v>780</v>
      </c>
      <c r="D18" s="72"/>
      <c r="E18" s="72"/>
      <c r="F18" s="72" t="s">
        <v>430</v>
      </c>
      <c r="G18" s="72" t="s">
        <v>431</v>
      </c>
      <c r="H18" s="130" t="s">
        <v>922</v>
      </c>
    </row>
    <row r="19" spans="1:8">
      <c r="A19" s="72" t="s">
        <v>735</v>
      </c>
      <c r="B19" s="72" t="s">
        <v>736</v>
      </c>
      <c r="C19" s="242" t="s">
        <v>780</v>
      </c>
      <c r="D19" s="72"/>
      <c r="E19" s="72"/>
      <c r="F19" s="72" t="s">
        <v>737</v>
      </c>
      <c r="G19" s="72"/>
      <c r="H19" s="130" t="s">
        <v>922</v>
      </c>
    </row>
    <row r="20" spans="1:8">
      <c r="A20" s="72" t="s">
        <v>735</v>
      </c>
      <c r="B20" s="72" t="s">
        <v>143</v>
      </c>
      <c r="C20" s="252" t="s">
        <v>781</v>
      </c>
      <c r="D20" s="72" t="s">
        <v>139</v>
      </c>
      <c r="E20" s="72"/>
      <c r="F20" s="72" t="s">
        <v>432</v>
      </c>
      <c r="G20" s="72" t="s">
        <v>433</v>
      </c>
      <c r="H20" s="130" t="s">
        <v>922</v>
      </c>
    </row>
    <row r="21" spans="1:8">
      <c r="A21" s="72" t="s">
        <v>735</v>
      </c>
      <c r="B21" s="72" t="s">
        <v>144</v>
      </c>
      <c r="C21" s="252" t="s">
        <v>782</v>
      </c>
      <c r="D21" s="72" t="s">
        <v>139</v>
      </c>
      <c r="E21" s="72"/>
      <c r="F21" s="72" t="s">
        <v>434</v>
      </c>
      <c r="G21" s="72" t="s">
        <v>435</v>
      </c>
      <c r="H21" s="130" t="s">
        <v>922</v>
      </c>
    </row>
    <row r="22" spans="1:8">
      <c r="A22" s="72" t="s">
        <v>738</v>
      </c>
      <c r="B22" s="72" t="s">
        <v>698</v>
      </c>
      <c r="C22" s="247" t="s">
        <v>772</v>
      </c>
      <c r="D22" s="72"/>
      <c r="E22" s="72"/>
      <c r="F22" s="72" t="s">
        <v>17</v>
      </c>
      <c r="G22" s="72" t="s">
        <v>394</v>
      </c>
      <c r="H22" s="130" t="s">
        <v>922</v>
      </c>
    </row>
    <row r="23" spans="1:8">
      <c r="A23" s="72" t="s">
        <v>738</v>
      </c>
      <c r="B23" s="72" t="s">
        <v>140</v>
      </c>
      <c r="C23" s="249" t="s">
        <v>778</v>
      </c>
      <c r="D23" s="72"/>
      <c r="E23" s="72"/>
      <c r="F23" s="72" t="s">
        <v>21</v>
      </c>
      <c r="G23" s="72" t="s">
        <v>425</v>
      </c>
      <c r="H23" s="130" t="s">
        <v>922</v>
      </c>
    </row>
    <row r="24" spans="1:8">
      <c r="A24" s="72" t="s">
        <v>738</v>
      </c>
      <c r="B24" s="72" t="s">
        <v>152</v>
      </c>
      <c r="C24" s="249" t="s">
        <v>787</v>
      </c>
      <c r="D24" s="72" t="s">
        <v>149</v>
      </c>
      <c r="E24" s="72"/>
      <c r="F24" s="251" t="s">
        <v>413</v>
      </c>
      <c r="G24" s="251" t="s">
        <v>414</v>
      </c>
      <c r="H24" s="130" t="s">
        <v>784</v>
      </c>
    </row>
    <row r="25" spans="1:8">
      <c r="A25" s="72" t="s">
        <v>738</v>
      </c>
      <c r="B25" s="72" t="s">
        <v>153</v>
      </c>
      <c r="C25" s="249" t="s">
        <v>788</v>
      </c>
      <c r="D25" s="72" t="s">
        <v>149</v>
      </c>
      <c r="E25" s="72"/>
      <c r="F25" s="251" t="s">
        <v>415</v>
      </c>
      <c r="G25" s="251" t="s">
        <v>416</v>
      </c>
      <c r="H25" s="130" t="s">
        <v>922</v>
      </c>
    </row>
    <row r="26" spans="1:8">
      <c r="A26" s="72" t="s">
        <v>738</v>
      </c>
      <c r="B26" s="72" t="s">
        <v>154</v>
      </c>
      <c r="C26" s="249" t="s">
        <v>789</v>
      </c>
      <c r="D26" s="72"/>
      <c r="E26" s="72"/>
      <c r="F26" s="251" t="s">
        <v>417</v>
      </c>
      <c r="G26" s="251" t="s">
        <v>418</v>
      </c>
      <c r="H26" s="130" t="s">
        <v>922</v>
      </c>
    </row>
    <row r="27" spans="1:8">
      <c r="A27" s="72" t="s">
        <v>738</v>
      </c>
      <c r="B27" s="72" t="s">
        <v>155</v>
      </c>
      <c r="C27" s="249" t="s">
        <v>790</v>
      </c>
      <c r="D27" s="72"/>
      <c r="E27" s="72"/>
      <c r="F27" s="72" t="s">
        <v>419</v>
      </c>
      <c r="G27" s="72" t="s">
        <v>420</v>
      </c>
      <c r="H27" s="130" t="s">
        <v>922</v>
      </c>
    </row>
    <row r="28" spans="1:8">
      <c r="A28" s="72" t="s">
        <v>738</v>
      </c>
      <c r="B28" s="72" t="s">
        <v>156</v>
      </c>
      <c r="C28" s="249" t="s">
        <v>791</v>
      </c>
      <c r="D28" s="72"/>
      <c r="E28" s="72"/>
      <c r="F28" s="72" t="s">
        <v>421</v>
      </c>
      <c r="G28" s="72" t="s">
        <v>422</v>
      </c>
      <c r="H28" s="130" t="s">
        <v>922</v>
      </c>
    </row>
    <row r="29" spans="1:8">
      <c r="A29" s="72" t="s">
        <v>738</v>
      </c>
      <c r="B29" s="72" t="s">
        <v>157</v>
      </c>
      <c r="C29" s="249" t="s">
        <v>792</v>
      </c>
      <c r="D29" s="72"/>
      <c r="E29" s="72"/>
      <c r="F29" s="72" t="s">
        <v>423</v>
      </c>
      <c r="G29" s="72" t="s">
        <v>424</v>
      </c>
      <c r="H29" s="130" t="s">
        <v>784</v>
      </c>
    </row>
    <row r="30" spans="1:8">
      <c r="A30" s="72" t="s">
        <v>738</v>
      </c>
      <c r="B30" s="72" t="s">
        <v>158</v>
      </c>
      <c r="C30" s="253" t="s">
        <v>794</v>
      </c>
      <c r="D30" s="72" t="s">
        <v>151</v>
      </c>
      <c r="E30" s="72"/>
      <c r="F30" s="253" t="s">
        <v>798</v>
      </c>
      <c r="G30" s="253" t="s">
        <v>796</v>
      </c>
      <c r="H30" s="130" t="s">
        <v>922</v>
      </c>
    </row>
    <row r="31" spans="1:8">
      <c r="A31" s="72" t="s">
        <v>738</v>
      </c>
      <c r="B31" s="72" t="s">
        <v>159</v>
      </c>
      <c r="C31" s="253" t="s">
        <v>793</v>
      </c>
      <c r="D31" s="72" t="s">
        <v>151</v>
      </c>
      <c r="E31" s="72"/>
      <c r="F31" s="253" t="s">
        <v>797</v>
      </c>
      <c r="G31" s="253" t="s">
        <v>795</v>
      </c>
      <c r="H31" s="130" t="s">
        <v>922</v>
      </c>
    </row>
    <row r="32" spans="1:8">
      <c r="A32" s="72"/>
      <c r="B32" s="72"/>
      <c r="C32" s="253"/>
      <c r="D32" s="72"/>
      <c r="E32" s="72"/>
      <c r="F32" s="253"/>
      <c r="G32" s="253"/>
    </row>
    <row r="33" spans="1:8">
      <c r="A33" s="72" t="s">
        <v>436</v>
      </c>
      <c r="B33" s="72" t="s">
        <v>168</v>
      </c>
      <c r="C33" s="253" t="s">
        <v>168</v>
      </c>
      <c r="D33" s="72"/>
      <c r="E33" s="72"/>
      <c r="F33" s="72" t="s">
        <v>28</v>
      </c>
      <c r="G33" s="72" t="s">
        <v>437</v>
      </c>
      <c r="H33" s="130" t="s">
        <v>922</v>
      </c>
    </row>
    <row r="34" spans="1:8">
      <c r="A34" s="72" t="s">
        <v>436</v>
      </c>
      <c r="B34" s="72" t="s">
        <v>169</v>
      </c>
      <c r="C34" s="253" t="s">
        <v>169</v>
      </c>
      <c r="D34" s="72"/>
      <c r="E34" s="72"/>
      <c r="F34" s="72" t="s">
        <v>438</v>
      </c>
      <c r="G34" s="72" t="s">
        <v>439</v>
      </c>
      <c r="H34" s="130" t="s">
        <v>922</v>
      </c>
    </row>
    <row r="35" spans="1:8">
      <c r="A35" s="72" t="s">
        <v>436</v>
      </c>
      <c r="B35" s="72" t="s">
        <v>698</v>
      </c>
      <c r="C35" s="7" t="s">
        <v>1015</v>
      </c>
      <c r="D35" s="185" t="s">
        <v>938</v>
      </c>
      <c r="E35" s="185"/>
      <c r="F35" s="7" t="s">
        <v>1016</v>
      </c>
      <c r="G35" s="259" t="s">
        <v>1017</v>
      </c>
      <c r="H35" s="7" t="s">
        <v>922</v>
      </c>
    </row>
    <row r="36" spans="1:8">
      <c r="A36" s="72" t="s">
        <v>436</v>
      </c>
      <c r="B36" s="72" t="s">
        <v>140</v>
      </c>
      <c r="C36" s="249" t="s">
        <v>778</v>
      </c>
      <c r="D36" s="72"/>
      <c r="E36" s="72"/>
      <c r="F36" s="72" t="s">
        <v>21</v>
      </c>
      <c r="G36" s="72" t="s">
        <v>425</v>
      </c>
      <c r="H36" s="130" t="s">
        <v>922</v>
      </c>
    </row>
    <row r="37" spans="1:8">
      <c r="A37" s="72" t="s">
        <v>436</v>
      </c>
      <c r="B37" s="72" t="s">
        <v>170</v>
      </c>
      <c r="C37" s="253" t="s">
        <v>800</v>
      </c>
      <c r="D37" s="72"/>
      <c r="E37" s="72"/>
      <c r="F37" s="72" t="s">
        <v>31</v>
      </c>
      <c r="G37" s="72" t="s">
        <v>440</v>
      </c>
      <c r="H37" s="130" t="s">
        <v>922</v>
      </c>
    </row>
    <row r="38" spans="1:8">
      <c r="A38" s="72" t="s">
        <v>436</v>
      </c>
      <c r="B38" s="72" t="s">
        <v>739</v>
      </c>
      <c r="C38" s="249" t="s">
        <v>799</v>
      </c>
      <c r="D38" s="72"/>
      <c r="E38" s="72"/>
      <c r="F38" s="72" t="s">
        <v>441</v>
      </c>
      <c r="G38" s="72" t="s">
        <v>442</v>
      </c>
      <c r="H38" s="130" t="s">
        <v>922</v>
      </c>
    </row>
    <row r="39" spans="1:8">
      <c r="A39" s="72" t="s">
        <v>436</v>
      </c>
      <c r="B39" s="72" t="s">
        <v>171</v>
      </c>
      <c r="C39" s="253" t="s">
        <v>801</v>
      </c>
      <c r="D39" s="72"/>
      <c r="E39" s="72"/>
      <c r="F39" s="72" t="s">
        <v>37</v>
      </c>
      <c r="G39" s="72" t="s">
        <v>443</v>
      </c>
      <c r="H39" s="130" t="s">
        <v>922</v>
      </c>
    </row>
    <row r="40" spans="1:8">
      <c r="A40" s="72" t="s">
        <v>436</v>
      </c>
      <c r="B40" s="72" t="s">
        <v>172</v>
      </c>
      <c r="C40" s="253" t="s">
        <v>807</v>
      </c>
      <c r="D40" s="72"/>
      <c r="E40" s="72"/>
      <c r="F40" s="72" t="s">
        <v>41</v>
      </c>
      <c r="G40" s="72" t="s">
        <v>444</v>
      </c>
      <c r="H40" s="130" t="s">
        <v>922</v>
      </c>
    </row>
    <row r="41" spans="1:8">
      <c r="A41" s="72" t="s">
        <v>436</v>
      </c>
      <c r="B41" s="72" t="s">
        <v>173</v>
      </c>
      <c r="C41" s="253" t="s">
        <v>808</v>
      </c>
      <c r="D41" s="72"/>
      <c r="E41" s="72"/>
      <c r="F41" s="72" t="s">
        <v>44</v>
      </c>
      <c r="G41" s="72" t="s">
        <v>445</v>
      </c>
      <c r="H41" s="130" t="s">
        <v>922</v>
      </c>
    </row>
    <row r="42" spans="1:8">
      <c r="A42" s="72" t="s">
        <v>436</v>
      </c>
      <c r="B42" s="72" t="s">
        <v>174</v>
      </c>
      <c r="C42" s="253" t="s">
        <v>802</v>
      </c>
      <c r="D42" s="72"/>
      <c r="E42" s="72"/>
      <c r="F42" s="72" t="s">
        <v>47</v>
      </c>
      <c r="G42" s="72" t="s">
        <v>446</v>
      </c>
      <c r="H42" s="130" t="s">
        <v>922</v>
      </c>
    </row>
    <row r="43" spans="1:8">
      <c r="A43" s="72" t="s">
        <v>436</v>
      </c>
      <c r="B43" s="72" t="s">
        <v>175</v>
      </c>
      <c r="C43" s="253" t="s">
        <v>803</v>
      </c>
      <c r="D43" s="72"/>
      <c r="E43" s="72"/>
      <c r="F43" s="72" t="s">
        <v>50</v>
      </c>
      <c r="G43" s="72" t="s">
        <v>447</v>
      </c>
      <c r="H43" s="130" t="s">
        <v>922</v>
      </c>
    </row>
    <row r="44" spans="1:8">
      <c r="A44" s="72" t="s">
        <v>436</v>
      </c>
      <c r="B44" s="72" t="s">
        <v>176</v>
      </c>
      <c r="C44" s="253" t="s">
        <v>804</v>
      </c>
      <c r="D44" s="72"/>
      <c r="E44" s="72"/>
      <c r="F44" s="72" t="s">
        <v>56</v>
      </c>
      <c r="G44" s="72" t="s">
        <v>448</v>
      </c>
      <c r="H44" s="130" t="s">
        <v>922</v>
      </c>
    </row>
    <row r="45" spans="1:8">
      <c r="A45" s="72" t="s">
        <v>436</v>
      </c>
      <c r="B45" s="72" t="s">
        <v>177</v>
      </c>
      <c r="C45" s="253" t="s">
        <v>805</v>
      </c>
      <c r="D45" s="72"/>
      <c r="E45" s="72"/>
      <c r="F45" s="72" t="s">
        <v>53</v>
      </c>
      <c r="G45" s="72" t="s">
        <v>449</v>
      </c>
      <c r="H45" s="130" t="s">
        <v>922</v>
      </c>
    </row>
    <row r="46" spans="1:8">
      <c r="A46" s="72" t="s">
        <v>436</v>
      </c>
      <c r="B46" s="72" t="s">
        <v>178</v>
      </c>
      <c r="C46" s="253" t="s">
        <v>806</v>
      </c>
      <c r="D46" s="72"/>
      <c r="E46" s="72"/>
      <c r="F46" s="72" t="s">
        <v>59</v>
      </c>
      <c r="G46" s="72" t="s">
        <v>450</v>
      </c>
      <c r="H46" s="130" t="s">
        <v>922</v>
      </c>
    </row>
    <row r="47" spans="1:8">
      <c r="A47" s="72" t="s">
        <v>436</v>
      </c>
      <c r="B47" s="72" t="s">
        <v>954</v>
      </c>
      <c r="C47" s="253" t="s">
        <v>955</v>
      </c>
      <c r="D47" s="72"/>
      <c r="E47" s="72"/>
      <c r="F47" s="72" t="s">
        <v>936</v>
      </c>
      <c r="G47" s="72" t="s">
        <v>937</v>
      </c>
      <c r="H47" s="130" t="s">
        <v>922</v>
      </c>
    </row>
    <row r="48" spans="1:8">
      <c r="A48" s="72" t="s">
        <v>436</v>
      </c>
      <c r="B48" s="72" t="s">
        <v>179</v>
      </c>
      <c r="C48" s="242" t="s">
        <v>809</v>
      </c>
      <c r="D48" s="72"/>
      <c r="E48" s="72"/>
      <c r="F48" s="72" t="s">
        <v>451</v>
      </c>
      <c r="G48" s="72" t="s">
        <v>452</v>
      </c>
      <c r="H48" s="130" t="s">
        <v>922</v>
      </c>
    </row>
    <row r="49" spans="1:8">
      <c r="A49" s="72"/>
      <c r="B49" s="72"/>
      <c r="D49" s="72"/>
      <c r="E49" s="72"/>
      <c r="F49" s="72"/>
      <c r="G49" s="72"/>
    </row>
    <row r="50" spans="1:8">
      <c r="A50" s="72" t="s">
        <v>453</v>
      </c>
      <c r="B50" s="72" t="s">
        <v>698</v>
      </c>
      <c r="C50" s="7" t="s">
        <v>1015</v>
      </c>
      <c r="D50" s="185" t="s">
        <v>938</v>
      </c>
      <c r="E50" s="185"/>
      <c r="F50" s="7" t="s">
        <v>1016</v>
      </c>
      <c r="G50" s="259" t="s">
        <v>1017</v>
      </c>
      <c r="H50" s="7" t="s">
        <v>922</v>
      </c>
    </row>
    <row r="51" spans="1:8">
      <c r="A51" s="72" t="s">
        <v>453</v>
      </c>
      <c r="B51" s="72" t="s">
        <v>140</v>
      </c>
      <c r="C51" s="249" t="s">
        <v>778</v>
      </c>
      <c r="D51" s="72"/>
      <c r="E51" s="72"/>
      <c r="F51" s="72" t="s">
        <v>21</v>
      </c>
      <c r="G51" s="72" t="s">
        <v>425</v>
      </c>
      <c r="H51" s="130" t="s">
        <v>922</v>
      </c>
    </row>
    <row r="52" spans="1:8">
      <c r="A52" s="72" t="s">
        <v>453</v>
      </c>
      <c r="B52" s="72" t="s">
        <v>170</v>
      </c>
      <c r="C52" s="253" t="s">
        <v>800</v>
      </c>
      <c r="D52" s="72"/>
      <c r="E52" s="72"/>
      <c r="F52" s="72" t="s">
        <v>31</v>
      </c>
      <c r="G52" s="72" t="s">
        <v>440</v>
      </c>
      <c r="H52" s="130" t="s">
        <v>922</v>
      </c>
    </row>
    <row r="53" spans="1:8">
      <c r="A53" s="72" t="s">
        <v>453</v>
      </c>
      <c r="B53" s="72" t="s">
        <v>143</v>
      </c>
      <c r="C53" s="253" t="s">
        <v>781</v>
      </c>
      <c r="D53" s="72" t="s">
        <v>139</v>
      </c>
      <c r="E53" s="72"/>
      <c r="F53" s="72" t="s">
        <v>432</v>
      </c>
      <c r="G53" s="72" t="s">
        <v>433</v>
      </c>
      <c r="H53" s="130" t="s">
        <v>922</v>
      </c>
    </row>
    <row r="54" spans="1:8">
      <c r="A54" s="72" t="s">
        <v>453</v>
      </c>
      <c r="B54" s="72" t="s">
        <v>144</v>
      </c>
      <c r="C54" s="253" t="s">
        <v>782</v>
      </c>
      <c r="D54" s="72" t="s">
        <v>139</v>
      </c>
      <c r="E54" s="72"/>
      <c r="F54" s="72" t="s">
        <v>434</v>
      </c>
      <c r="G54" s="72" t="s">
        <v>435</v>
      </c>
      <c r="H54" s="130" t="s">
        <v>922</v>
      </c>
    </row>
    <row r="55" spans="1:8">
      <c r="A55" s="72" t="s">
        <v>453</v>
      </c>
      <c r="B55" s="72" t="s">
        <v>454</v>
      </c>
      <c r="C55" s="253" t="s">
        <v>811</v>
      </c>
      <c r="D55" s="72"/>
      <c r="E55" s="72"/>
      <c r="F55" s="72" t="s">
        <v>80</v>
      </c>
      <c r="G55" s="72" t="s">
        <v>455</v>
      </c>
      <c r="H55" s="130" t="s">
        <v>922</v>
      </c>
    </row>
    <row r="56" spans="1:8">
      <c r="A56" s="72" t="s">
        <v>453</v>
      </c>
      <c r="B56" s="72" t="s">
        <v>194</v>
      </c>
      <c r="C56" s="253" t="s">
        <v>810</v>
      </c>
      <c r="D56" s="72"/>
      <c r="E56" s="72"/>
      <c r="F56" s="72" t="s">
        <v>87</v>
      </c>
      <c r="G56" s="72" t="s">
        <v>456</v>
      </c>
      <c r="H56" s="130" t="s">
        <v>922</v>
      </c>
    </row>
    <row r="57" spans="1:8">
      <c r="A57" s="72" t="s">
        <v>453</v>
      </c>
      <c r="B57" s="72" t="s">
        <v>195</v>
      </c>
      <c r="C57" s="253" t="s">
        <v>812</v>
      </c>
      <c r="D57" s="72" t="s">
        <v>190</v>
      </c>
      <c r="E57" s="72"/>
      <c r="F57" s="72" t="s">
        <v>457</v>
      </c>
      <c r="G57" s="72" t="s">
        <v>458</v>
      </c>
      <c r="H57" s="130" t="s">
        <v>922</v>
      </c>
    </row>
    <row r="58" spans="1:8">
      <c r="A58" s="72" t="s">
        <v>453</v>
      </c>
      <c r="B58" s="72" t="s">
        <v>196</v>
      </c>
      <c r="C58" s="253" t="s">
        <v>196</v>
      </c>
      <c r="D58" s="72" t="s">
        <v>191</v>
      </c>
      <c r="E58" s="72"/>
      <c r="F58" s="72" t="s">
        <v>459</v>
      </c>
      <c r="G58" s="72" t="s">
        <v>460</v>
      </c>
      <c r="H58" s="130" t="s">
        <v>922</v>
      </c>
    </row>
    <row r="59" spans="1:8">
      <c r="A59" s="72" t="s">
        <v>453</v>
      </c>
      <c r="B59" s="72" t="s">
        <v>197</v>
      </c>
      <c r="C59" s="253" t="s">
        <v>197</v>
      </c>
      <c r="D59" s="72"/>
      <c r="E59" s="72"/>
      <c r="F59" s="72" t="s">
        <v>461</v>
      </c>
      <c r="G59" s="72" t="s">
        <v>462</v>
      </c>
      <c r="H59" s="130" t="s">
        <v>922</v>
      </c>
    </row>
    <row r="60" spans="1:8">
      <c r="A60" s="72" t="s">
        <v>453</v>
      </c>
      <c r="B60" s="72" t="s">
        <v>198</v>
      </c>
      <c r="C60" s="253" t="s">
        <v>813</v>
      </c>
      <c r="D60" s="72" t="s">
        <v>274</v>
      </c>
      <c r="E60" s="72"/>
      <c r="F60" s="72" t="s">
        <v>463</v>
      </c>
      <c r="G60" s="72" t="s">
        <v>464</v>
      </c>
      <c r="H60" s="130" t="s">
        <v>922</v>
      </c>
    </row>
    <row r="61" spans="1:8">
      <c r="A61" s="72" t="s">
        <v>453</v>
      </c>
      <c r="B61" s="254" t="s">
        <v>740</v>
      </c>
      <c r="C61" s="253" t="s">
        <v>814</v>
      </c>
      <c r="D61" s="72"/>
      <c r="E61" s="72"/>
      <c r="F61" s="72" t="s">
        <v>465</v>
      </c>
      <c r="G61" s="72" t="s">
        <v>466</v>
      </c>
      <c r="H61" s="130" t="s">
        <v>922</v>
      </c>
    </row>
    <row r="62" spans="1:8">
      <c r="A62" s="72" t="s">
        <v>453</v>
      </c>
      <c r="B62" s="72" t="s">
        <v>199</v>
      </c>
      <c r="C62" s="253" t="s">
        <v>199</v>
      </c>
      <c r="D62" s="72" t="s">
        <v>151</v>
      </c>
      <c r="E62" s="72"/>
      <c r="F62" s="72" t="s">
        <v>467</v>
      </c>
      <c r="G62" s="72" t="s">
        <v>468</v>
      </c>
      <c r="H62" s="130" t="s">
        <v>922</v>
      </c>
    </row>
    <row r="63" spans="1:8">
      <c r="A63" s="72" t="s">
        <v>453</v>
      </c>
      <c r="B63" s="255" t="s">
        <v>275</v>
      </c>
      <c r="C63" s="77" t="s">
        <v>755</v>
      </c>
      <c r="D63" s="77" t="s">
        <v>938</v>
      </c>
      <c r="E63" s="77"/>
      <c r="F63" s="77" t="s">
        <v>604</v>
      </c>
      <c r="G63" s="77" t="s">
        <v>605</v>
      </c>
      <c r="H63" s="92" t="s">
        <v>922</v>
      </c>
    </row>
    <row r="64" spans="1:8" ht="27.6">
      <c r="A64" s="72" t="s">
        <v>453</v>
      </c>
      <c r="B64" s="258" t="s">
        <v>323</v>
      </c>
      <c r="C64" s="84" t="s">
        <v>864</v>
      </c>
      <c r="D64" s="77" t="s">
        <v>254</v>
      </c>
      <c r="E64" s="77"/>
      <c r="F64" s="77" t="s">
        <v>606</v>
      </c>
      <c r="G64" s="77" t="s">
        <v>607</v>
      </c>
      <c r="H64" s="92" t="s">
        <v>922</v>
      </c>
    </row>
    <row r="65" spans="1:17" ht="27.6">
      <c r="A65" s="72" t="s">
        <v>453</v>
      </c>
      <c r="B65" s="258" t="s">
        <v>324</v>
      </c>
      <c r="C65" s="77" t="s">
        <v>865</v>
      </c>
      <c r="D65" s="77" t="s">
        <v>274</v>
      </c>
      <c r="E65" s="77"/>
      <c r="F65" s="77" t="s">
        <v>608</v>
      </c>
      <c r="G65" s="77" t="s">
        <v>609</v>
      </c>
      <c r="H65" s="92" t="s">
        <v>922</v>
      </c>
    </row>
    <row r="66" spans="1:17" ht="27.6">
      <c r="A66" s="72" t="s">
        <v>453</v>
      </c>
      <c r="B66" s="258" t="s">
        <v>325</v>
      </c>
      <c r="C66" s="77" t="s">
        <v>866</v>
      </c>
      <c r="D66" s="77" t="s">
        <v>274</v>
      </c>
      <c r="E66" s="77"/>
      <c r="F66" s="77" t="s">
        <v>610</v>
      </c>
      <c r="G66" s="77" t="s">
        <v>611</v>
      </c>
      <c r="H66" s="92" t="s">
        <v>922</v>
      </c>
    </row>
    <row r="67" spans="1:17" ht="27.6">
      <c r="A67" s="72" t="s">
        <v>453</v>
      </c>
      <c r="B67" s="258" t="s">
        <v>956</v>
      </c>
      <c r="C67" s="77" t="s">
        <v>963</v>
      </c>
      <c r="D67" s="77" t="s">
        <v>274</v>
      </c>
      <c r="E67" s="77"/>
      <c r="F67" s="77" t="s">
        <v>959</v>
      </c>
      <c r="G67" s="262" t="s">
        <v>962</v>
      </c>
      <c r="H67" s="92" t="s">
        <v>922</v>
      </c>
      <c r="I67" s="262"/>
      <c r="J67" s="265"/>
      <c r="K67" s="262"/>
      <c r="L67" s="265"/>
      <c r="M67" s="262"/>
      <c r="N67" s="265"/>
      <c r="O67" s="266"/>
      <c r="P67" s="262"/>
      <c r="Q67" s="262"/>
    </row>
    <row r="68" spans="1:17" ht="27.6">
      <c r="A68" s="72" t="s">
        <v>453</v>
      </c>
      <c r="B68" s="258" t="s">
        <v>958</v>
      </c>
      <c r="C68" s="77" t="s">
        <v>957</v>
      </c>
      <c r="D68" s="77" t="s">
        <v>231</v>
      </c>
      <c r="E68" s="77"/>
      <c r="F68" s="77" t="s">
        <v>961</v>
      </c>
      <c r="G68" s="262" t="s">
        <v>960</v>
      </c>
      <c r="H68" s="92" t="s">
        <v>922</v>
      </c>
      <c r="I68" s="262"/>
      <c r="J68" s="265"/>
      <c r="K68" s="262"/>
      <c r="L68" s="265"/>
      <c r="M68" s="262"/>
      <c r="N68" s="265"/>
      <c r="O68" s="266"/>
      <c r="P68" s="262"/>
      <c r="Q68" s="262"/>
    </row>
    <row r="69" spans="1:17">
      <c r="A69" s="72"/>
      <c r="B69" s="72"/>
      <c r="D69" s="72"/>
      <c r="E69" s="72"/>
      <c r="F69" s="72"/>
      <c r="G69" s="72"/>
    </row>
    <row r="70" spans="1:17">
      <c r="A70" s="72" t="s">
        <v>469</v>
      </c>
      <c r="B70" s="72" t="s">
        <v>206</v>
      </c>
      <c r="C70" s="253" t="s">
        <v>815</v>
      </c>
      <c r="D70" s="72"/>
      <c r="E70" s="72"/>
      <c r="F70" s="72" t="s">
        <v>34</v>
      </c>
      <c r="G70" s="72" t="s">
        <v>470</v>
      </c>
      <c r="H70" s="130" t="s">
        <v>922</v>
      </c>
    </row>
    <row r="71" spans="1:17">
      <c r="A71" s="72" t="s">
        <v>469</v>
      </c>
      <c r="B71" s="72" t="s">
        <v>698</v>
      </c>
      <c r="C71" s="7" t="s">
        <v>1015</v>
      </c>
      <c r="D71" s="185" t="s">
        <v>938</v>
      </c>
      <c r="E71" s="185"/>
      <c r="F71" s="7" t="s">
        <v>1016</v>
      </c>
      <c r="G71" s="259" t="s">
        <v>1017</v>
      </c>
      <c r="H71" s="7" t="s">
        <v>922</v>
      </c>
    </row>
    <row r="72" spans="1:17">
      <c r="A72" s="72" t="s">
        <v>469</v>
      </c>
      <c r="B72" s="72" t="s">
        <v>140</v>
      </c>
      <c r="C72" s="249" t="s">
        <v>778</v>
      </c>
      <c r="D72" s="72"/>
      <c r="E72" s="72"/>
      <c r="F72" s="129" t="s">
        <v>21</v>
      </c>
      <c r="G72" s="72" t="s">
        <v>425</v>
      </c>
      <c r="H72" s="130" t="s">
        <v>922</v>
      </c>
    </row>
    <row r="73" spans="1:17">
      <c r="A73" s="72" t="s">
        <v>469</v>
      </c>
      <c r="B73" s="72" t="s">
        <v>170</v>
      </c>
      <c r="C73" s="253" t="s">
        <v>800</v>
      </c>
      <c r="D73" s="72"/>
      <c r="E73" s="72"/>
      <c r="F73" s="129" t="s">
        <v>31</v>
      </c>
      <c r="G73" s="72" t="s">
        <v>440</v>
      </c>
      <c r="H73" s="130" t="s">
        <v>922</v>
      </c>
    </row>
    <row r="74" spans="1:17">
      <c r="A74" s="72" t="s">
        <v>469</v>
      </c>
      <c r="B74" s="72" t="s">
        <v>168</v>
      </c>
      <c r="C74" s="253" t="s">
        <v>168</v>
      </c>
      <c r="D74" s="72"/>
      <c r="E74" s="72"/>
      <c r="F74" s="129" t="s">
        <v>28</v>
      </c>
      <c r="G74" s="72" t="s">
        <v>437</v>
      </c>
      <c r="H74" s="130" t="s">
        <v>922</v>
      </c>
    </row>
    <row r="75" spans="1:17">
      <c r="A75" s="72" t="s">
        <v>469</v>
      </c>
      <c r="B75" s="72" t="s">
        <v>101</v>
      </c>
      <c r="C75" s="242" t="s">
        <v>816</v>
      </c>
      <c r="D75" s="72"/>
      <c r="E75" s="72"/>
      <c r="F75" s="129" t="s">
        <v>471</v>
      </c>
      <c r="G75" s="72" t="s">
        <v>472</v>
      </c>
      <c r="H75" s="130" t="s">
        <v>922</v>
      </c>
    </row>
    <row r="76" spans="1:17">
      <c r="A76" s="72"/>
      <c r="B76" s="72"/>
      <c r="D76" s="72"/>
      <c r="E76" s="72"/>
      <c r="F76" s="72"/>
      <c r="G76" s="72"/>
    </row>
    <row r="77" spans="1:17">
      <c r="A77" s="72" t="s">
        <v>473</v>
      </c>
      <c r="B77" s="72" t="s">
        <v>698</v>
      </c>
      <c r="C77" s="7" t="s">
        <v>1015</v>
      </c>
      <c r="D77" s="185" t="s">
        <v>938</v>
      </c>
      <c r="E77" s="185"/>
      <c r="F77" s="7" t="s">
        <v>1016</v>
      </c>
      <c r="G77" s="259" t="s">
        <v>1017</v>
      </c>
      <c r="H77" s="7" t="s">
        <v>922</v>
      </c>
    </row>
    <row r="78" spans="1:17">
      <c r="A78" s="72" t="s">
        <v>473</v>
      </c>
      <c r="B78" s="72" t="s">
        <v>140</v>
      </c>
      <c r="C78" s="249" t="s">
        <v>778</v>
      </c>
      <c r="D78" s="72"/>
      <c r="E78" s="72"/>
      <c r="F78" s="72" t="s">
        <v>21</v>
      </c>
      <c r="G78" s="72" t="s">
        <v>425</v>
      </c>
      <c r="H78" s="130" t="s">
        <v>922</v>
      </c>
    </row>
    <row r="79" spans="1:17">
      <c r="A79" s="72" t="s">
        <v>473</v>
      </c>
      <c r="B79" s="72" t="s">
        <v>208</v>
      </c>
      <c r="C79" s="249" t="s">
        <v>799</v>
      </c>
      <c r="D79" s="72" t="s">
        <v>320</v>
      </c>
      <c r="E79" s="72"/>
      <c r="F79" s="72" t="s">
        <v>441</v>
      </c>
      <c r="G79" s="72" t="s">
        <v>442</v>
      </c>
      <c r="H79" s="130" t="s">
        <v>922</v>
      </c>
    </row>
    <row r="80" spans="1:17">
      <c r="A80" s="72" t="s">
        <v>473</v>
      </c>
      <c r="B80" s="72" t="s">
        <v>171</v>
      </c>
      <c r="C80" s="253" t="s">
        <v>801</v>
      </c>
      <c r="D80" s="72"/>
      <c r="E80" s="72"/>
      <c r="F80" s="129" t="s">
        <v>37</v>
      </c>
      <c r="G80" s="129" t="s">
        <v>443</v>
      </c>
      <c r="H80" s="130" t="s">
        <v>922</v>
      </c>
    </row>
    <row r="81" spans="1:8">
      <c r="A81" s="72" t="s">
        <v>473</v>
      </c>
      <c r="B81" s="72" t="s">
        <v>474</v>
      </c>
      <c r="C81" s="253" t="s">
        <v>856</v>
      </c>
      <c r="D81" s="72"/>
      <c r="E81" s="72"/>
      <c r="F81" s="72" t="s">
        <v>475</v>
      </c>
      <c r="G81" s="72" t="s">
        <v>476</v>
      </c>
      <c r="H81" s="130" t="s">
        <v>922</v>
      </c>
    </row>
    <row r="82" spans="1:8">
      <c r="A82" s="72" t="s">
        <v>473</v>
      </c>
      <c r="B82" s="72" t="s">
        <v>209</v>
      </c>
      <c r="C82" s="253" t="s">
        <v>854</v>
      </c>
      <c r="D82" s="72"/>
      <c r="E82" s="72"/>
      <c r="F82" s="72" t="s">
        <v>477</v>
      </c>
      <c r="G82" s="72" t="s">
        <v>478</v>
      </c>
      <c r="H82" s="130" t="s">
        <v>922</v>
      </c>
    </row>
    <row r="83" spans="1:8">
      <c r="A83" s="72" t="s">
        <v>473</v>
      </c>
      <c r="B83" s="72" t="s">
        <v>210</v>
      </c>
      <c r="C83" s="242" t="s">
        <v>479</v>
      </c>
      <c r="D83" s="72"/>
      <c r="E83" s="72"/>
      <c r="F83" s="72" t="s">
        <v>480</v>
      </c>
      <c r="G83" s="72" t="s">
        <v>481</v>
      </c>
      <c r="H83" s="130" t="s">
        <v>922</v>
      </c>
    </row>
    <row r="84" spans="1:8">
      <c r="A84" s="72" t="s">
        <v>473</v>
      </c>
      <c r="B84" s="72" t="s">
        <v>211</v>
      </c>
      <c r="C84" s="242" t="s">
        <v>855</v>
      </c>
      <c r="D84" s="72"/>
      <c r="E84" s="72"/>
      <c r="F84" s="129" t="s">
        <v>482</v>
      </c>
      <c r="G84" s="72" t="s">
        <v>483</v>
      </c>
      <c r="H84" s="130" t="s">
        <v>922</v>
      </c>
    </row>
    <row r="85" spans="1:8">
      <c r="A85" s="72"/>
      <c r="B85" s="72"/>
      <c r="D85" s="72"/>
      <c r="E85" s="72"/>
      <c r="F85" s="72"/>
      <c r="G85" s="72"/>
    </row>
    <row r="86" spans="1:8">
      <c r="A86" s="72" t="s">
        <v>484</v>
      </c>
      <c r="B86" s="72" t="s">
        <v>698</v>
      </c>
      <c r="C86" s="7" t="s">
        <v>1015</v>
      </c>
      <c r="D86" s="185" t="s">
        <v>938</v>
      </c>
      <c r="E86" s="185"/>
      <c r="F86" s="7" t="s">
        <v>1016</v>
      </c>
      <c r="G86" s="259" t="s">
        <v>1017</v>
      </c>
      <c r="H86" s="7" t="s">
        <v>922</v>
      </c>
    </row>
    <row r="87" spans="1:8">
      <c r="A87" s="72" t="s">
        <v>484</v>
      </c>
      <c r="B87" s="72" t="s">
        <v>140</v>
      </c>
      <c r="C87" s="249" t="s">
        <v>778</v>
      </c>
      <c r="D87" s="72"/>
      <c r="E87" s="72"/>
      <c r="F87" s="72" t="s">
        <v>21</v>
      </c>
      <c r="G87" s="72" t="s">
        <v>425</v>
      </c>
      <c r="H87" s="130" t="s">
        <v>922</v>
      </c>
    </row>
    <row r="88" spans="1:8">
      <c r="A88" s="72" t="s">
        <v>484</v>
      </c>
      <c r="B88" s="72" t="s">
        <v>208</v>
      </c>
      <c r="C88" s="249" t="s">
        <v>799</v>
      </c>
      <c r="D88" s="72" t="s">
        <v>320</v>
      </c>
      <c r="E88" s="72"/>
      <c r="F88" s="72" t="s">
        <v>441</v>
      </c>
      <c r="G88" s="72" t="s">
        <v>442</v>
      </c>
      <c r="H88" s="130" t="s">
        <v>922</v>
      </c>
    </row>
    <row r="89" spans="1:8">
      <c r="A89" s="72" t="s">
        <v>484</v>
      </c>
      <c r="B89" s="72" t="s">
        <v>172</v>
      </c>
      <c r="C89" s="253" t="s">
        <v>807</v>
      </c>
      <c r="D89" s="72"/>
      <c r="E89" s="72"/>
      <c r="F89" s="129" t="s">
        <v>41</v>
      </c>
      <c r="G89" s="129" t="s">
        <v>444</v>
      </c>
      <c r="H89" s="130" t="s">
        <v>922</v>
      </c>
    </row>
    <row r="90" spans="1:8">
      <c r="A90" s="72" t="s">
        <v>484</v>
      </c>
      <c r="B90" s="72" t="s">
        <v>235</v>
      </c>
      <c r="C90" s="253" t="s">
        <v>850</v>
      </c>
      <c r="D90" s="72" t="s">
        <v>230</v>
      </c>
      <c r="E90" s="72"/>
      <c r="F90" s="129" t="s">
        <v>485</v>
      </c>
      <c r="G90" s="129" t="s">
        <v>486</v>
      </c>
      <c r="H90" s="130" t="s">
        <v>922</v>
      </c>
    </row>
    <row r="91" spans="1:8">
      <c r="A91" s="72" t="s">
        <v>484</v>
      </c>
      <c r="B91" s="72" t="s">
        <v>236</v>
      </c>
      <c r="C91" s="253" t="s">
        <v>853</v>
      </c>
      <c r="D91" s="72"/>
      <c r="E91" s="72"/>
      <c r="F91" s="129" t="s">
        <v>487</v>
      </c>
      <c r="G91" s="129" t="s">
        <v>488</v>
      </c>
      <c r="H91" s="130" t="s">
        <v>922</v>
      </c>
    </row>
    <row r="92" spans="1:8">
      <c r="A92" s="72" t="s">
        <v>484</v>
      </c>
      <c r="B92" s="72" t="s">
        <v>237</v>
      </c>
      <c r="C92" s="253" t="s">
        <v>851</v>
      </c>
      <c r="D92" s="72" t="s">
        <v>232</v>
      </c>
      <c r="E92" s="72"/>
      <c r="F92" s="129" t="s">
        <v>489</v>
      </c>
      <c r="G92" s="129" t="s">
        <v>490</v>
      </c>
      <c r="H92" s="130" t="s">
        <v>922</v>
      </c>
    </row>
    <row r="93" spans="1:8">
      <c r="A93" s="72" t="s">
        <v>484</v>
      </c>
      <c r="B93" s="72" t="s">
        <v>238</v>
      </c>
      <c r="C93" s="253" t="s">
        <v>852</v>
      </c>
      <c r="D93" s="72" t="s">
        <v>232</v>
      </c>
      <c r="E93" s="72"/>
      <c r="F93" s="129" t="s">
        <v>491</v>
      </c>
      <c r="G93" s="129" t="s">
        <v>492</v>
      </c>
      <c r="H93" s="130" t="s">
        <v>922</v>
      </c>
    </row>
    <row r="94" spans="1:8">
      <c r="A94" s="72" t="s">
        <v>484</v>
      </c>
      <c r="B94" s="72" t="s">
        <v>239</v>
      </c>
      <c r="C94" s="242" t="s">
        <v>741</v>
      </c>
      <c r="D94" s="72"/>
      <c r="E94" s="72"/>
      <c r="F94" s="129" t="s">
        <v>493</v>
      </c>
      <c r="G94" s="129" t="s">
        <v>494</v>
      </c>
      <c r="H94" s="130" t="s">
        <v>922</v>
      </c>
    </row>
    <row r="95" spans="1:8">
      <c r="A95" s="72" t="s">
        <v>484</v>
      </c>
      <c r="B95" s="72" t="s">
        <v>240</v>
      </c>
      <c r="C95" s="242" t="s">
        <v>495</v>
      </c>
      <c r="D95" s="72"/>
      <c r="E95" s="72"/>
      <c r="F95" s="129" t="s">
        <v>496</v>
      </c>
      <c r="G95" s="129" t="s">
        <v>497</v>
      </c>
      <c r="H95" s="130" t="s">
        <v>922</v>
      </c>
    </row>
    <row r="96" spans="1:8">
      <c r="A96" s="72"/>
      <c r="B96" s="72"/>
      <c r="D96" s="72"/>
      <c r="E96" s="72"/>
      <c r="F96" s="72"/>
      <c r="G96" s="72"/>
    </row>
    <row r="97" spans="1:8">
      <c r="A97" s="72" t="s">
        <v>498</v>
      </c>
      <c r="B97" s="72" t="s">
        <v>698</v>
      </c>
      <c r="C97" s="7" t="s">
        <v>1015</v>
      </c>
      <c r="D97" s="185" t="s">
        <v>938</v>
      </c>
      <c r="E97" s="185"/>
      <c r="F97" s="7" t="s">
        <v>1016</v>
      </c>
      <c r="G97" s="259" t="s">
        <v>1017</v>
      </c>
      <c r="H97" s="7" t="s">
        <v>922</v>
      </c>
    </row>
    <row r="98" spans="1:8">
      <c r="A98" s="72" t="s">
        <v>498</v>
      </c>
      <c r="B98" s="72" t="s">
        <v>140</v>
      </c>
      <c r="C98" s="249" t="s">
        <v>778</v>
      </c>
      <c r="D98" s="72"/>
      <c r="E98" s="72"/>
      <c r="F98" s="72" t="s">
        <v>21</v>
      </c>
      <c r="G98" s="72" t="s">
        <v>425</v>
      </c>
      <c r="H98" s="130" t="s">
        <v>922</v>
      </c>
    </row>
    <row r="99" spans="1:8">
      <c r="A99" s="72" t="s">
        <v>498</v>
      </c>
      <c r="B99" s="72" t="s">
        <v>208</v>
      </c>
      <c r="C99" s="249" t="s">
        <v>799</v>
      </c>
      <c r="D99" s="72" t="s">
        <v>320</v>
      </c>
      <c r="E99" s="72"/>
      <c r="F99" s="72" t="s">
        <v>441</v>
      </c>
      <c r="G99" s="72" t="s">
        <v>442</v>
      </c>
      <c r="H99" s="130" t="s">
        <v>922</v>
      </c>
    </row>
    <row r="100" spans="1:8">
      <c r="A100" s="72" t="s">
        <v>498</v>
      </c>
      <c r="B100" s="72" t="s">
        <v>173</v>
      </c>
      <c r="C100" s="253" t="s">
        <v>808</v>
      </c>
      <c r="D100" s="72"/>
      <c r="E100" s="72"/>
      <c r="F100" s="72" t="s">
        <v>44</v>
      </c>
      <c r="G100" s="129" t="s">
        <v>445</v>
      </c>
      <c r="H100" s="130" t="s">
        <v>922</v>
      </c>
    </row>
    <row r="101" spans="1:8">
      <c r="A101" s="72" t="s">
        <v>498</v>
      </c>
      <c r="B101" s="72" t="s">
        <v>247</v>
      </c>
      <c r="C101" s="253" t="s">
        <v>846</v>
      </c>
      <c r="D101" s="72" t="s">
        <v>230</v>
      </c>
      <c r="E101" s="72"/>
      <c r="F101" s="72" t="s">
        <v>499</v>
      </c>
      <c r="G101" s="129" t="s">
        <v>500</v>
      </c>
      <c r="H101" s="130" t="s">
        <v>922</v>
      </c>
    </row>
    <row r="102" spans="1:8">
      <c r="A102" s="72" t="s">
        <v>498</v>
      </c>
      <c r="B102" s="72" t="s">
        <v>248</v>
      </c>
      <c r="C102" s="253" t="s">
        <v>847</v>
      </c>
      <c r="D102" s="72"/>
      <c r="E102" s="72"/>
      <c r="F102" s="72" t="s">
        <v>501</v>
      </c>
      <c r="G102" s="129" t="s">
        <v>502</v>
      </c>
      <c r="H102" s="130" t="s">
        <v>922</v>
      </c>
    </row>
    <row r="103" spans="1:8">
      <c r="A103" s="72" t="s">
        <v>498</v>
      </c>
      <c r="B103" s="72" t="s">
        <v>249</v>
      </c>
      <c r="C103" s="253" t="s">
        <v>848</v>
      </c>
      <c r="D103" s="72" t="s">
        <v>246</v>
      </c>
      <c r="E103" s="72"/>
      <c r="F103" s="72" t="s">
        <v>503</v>
      </c>
      <c r="G103" s="129" t="s">
        <v>504</v>
      </c>
      <c r="H103" s="130" t="s">
        <v>922</v>
      </c>
    </row>
    <row r="104" spans="1:8">
      <c r="A104" s="72" t="s">
        <v>498</v>
      </c>
      <c r="B104" s="72" t="s">
        <v>250</v>
      </c>
      <c r="C104" s="253" t="s">
        <v>849</v>
      </c>
      <c r="D104" s="72"/>
      <c r="E104" s="72"/>
      <c r="F104" s="72" t="s">
        <v>742</v>
      </c>
      <c r="G104" s="72"/>
      <c r="H104" s="130" t="s">
        <v>922</v>
      </c>
    </row>
    <row r="105" spans="1:8">
      <c r="A105" s="72"/>
      <c r="B105" s="72"/>
      <c r="C105" s="130"/>
      <c r="D105" s="72"/>
      <c r="E105" s="72"/>
      <c r="F105" s="72"/>
      <c r="G105" s="72"/>
    </row>
    <row r="106" spans="1:8">
      <c r="A106" s="72" t="s">
        <v>505</v>
      </c>
      <c r="B106" s="72" t="s">
        <v>698</v>
      </c>
      <c r="C106" s="7" t="s">
        <v>1015</v>
      </c>
      <c r="D106" s="185" t="s">
        <v>938</v>
      </c>
      <c r="E106" s="185"/>
      <c r="F106" s="7" t="s">
        <v>1016</v>
      </c>
      <c r="G106" s="259" t="s">
        <v>1017</v>
      </c>
      <c r="H106" s="7" t="s">
        <v>922</v>
      </c>
    </row>
    <row r="107" spans="1:8">
      <c r="A107" s="72" t="s">
        <v>505</v>
      </c>
      <c r="B107" s="72" t="s">
        <v>140</v>
      </c>
      <c r="C107" s="249" t="s">
        <v>778</v>
      </c>
      <c r="D107" s="72"/>
      <c r="E107" s="72"/>
      <c r="F107" s="72" t="s">
        <v>21</v>
      </c>
      <c r="G107" s="72" t="s">
        <v>425</v>
      </c>
      <c r="H107" s="130" t="s">
        <v>922</v>
      </c>
    </row>
    <row r="108" spans="1:8">
      <c r="A108" s="72" t="s">
        <v>505</v>
      </c>
      <c r="B108" s="72" t="s">
        <v>208</v>
      </c>
      <c r="C108" s="249" t="s">
        <v>799</v>
      </c>
      <c r="D108" s="72" t="s">
        <v>320</v>
      </c>
      <c r="E108" s="72"/>
      <c r="F108" s="72" t="s">
        <v>441</v>
      </c>
      <c r="G108" s="72" t="s">
        <v>442</v>
      </c>
      <c r="H108" s="130" t="s">
        <v>922</v>
      </c>
    </row>
    <row r="109" spans="1:8">
      <c r="A109" s="72" t="s">
        <v>505</v>
      </c>
      <c r="B109" s="72" t="s">
        <v>174</v>
      </c>
      <c r="C109" s="253" t="s">
        <v>802</v>
      </c>
      <c r="D109" s="72"/>
      <c r="E109" s="72"/>
      <c r="F109" s="72" t="s">
        <v>47</v>
      </c>
      <c r="G109" s="72" t="s">
        <v>446</v>
      </c>
      <c r="H109" s="130" t="s">
        <v>922</v>
      </c>
    </row>
    <row r="110" spans="1:8">
      <c r="A110" s="72" t="s">
        <v>505</v>
      </c>
      <c r="B110" s="72" t="s">
        <v>255</v>
      </c>
      <c r="C110" s="253" t="s">
        <v>838</v>
      </c>
      <c r="D110" s="72" t="s">
        <v>230</v>
      </c>
      <c r="E110" s="72"/>
      <c r="F110" s="72" t="s">
        <v>506</v>
      </c>
      <c r="G110" s="72" t="s">
        <v>507</v>
      </c>
      <c r="H110" s="130" t="s">
        <v>922</v>
      </c>
    </row>
    <row r="111" spans="1:8">
      <c r="A111" s="72" t="s">
        <v>505</v>
      </c>
      <c r="B111" s="72" t="s">
        <v>256</v>
      </c>
      <c r="C111" s="253" t="s">
        <v>839</v>
      </c>
      <c r="D111" s="72"/>
      <c r="E111" s="72"/>
      <c r="F111" s="72" t="s">
        <v>508</v>
      </c>
      <c r="G111" s="72" t="s">
        <v>509</v>
      </c>
      <c r="H111" s="130" t="s">
        <v>922</v>
      </c>
    </row>
    <row r="112" spans="1:8">
      <c r="A112" s="72" t="s">
        <v>505</v>
      </c>
      <c r="B112" s="72" t="s">
        <v>257</v>
      </c>
      <c r="C112" s="253" t="s">
        <v>843</v>
      </c>
      <c r="D112" s="72" t="s">
        <v>254</v>
      </c>
      <c r="E112" s="72"/>
      <c r="F112" s="72" t="s">
        <v>510</v>
      </c>
      <c r="G112" s="72" t="s">
        <v>511</v>
      </c>
      <c r="H112" s="130" t="s">
        <v>922</v>
      </c>
    </row>
    <row r="113" spans="1:8">
      <c r="A113" s="72" t="s">
        <v>505</v>
      </c>
      <c r="B113" s="72" t="s">
        <v>258</v>
      </c>
      <c r="C113" s="253" t="s">
        <v>844</v>
      </c>
      <c r="D113" s="72" t="s">
        <v>254</v>
      </c>
      <c r="E113" s="72"/>
      <c r="F113" s="72" t="s">
        <v>512</v>
      </c>
      <c r="G113" s="72" t="s">
        <v>513</v>
      </c>
      <c r="H113" s="130" t="s">
        <v>922</v>
      </c>
    </row>
    <row r="114" spans="1:8">
      <c r="A114" s="72" t="s">
        <v>505</v>
      </c>
      <c r="B114" s="72" t="s">
        <v>259</v>
      </c>
      <c r="C114" s="253" t="s">
        <v>845</v>
      </c>
      <c r="D114" s="72" t="s">
        <v>254</v>
      </c>
      <c r="E114" s="72"/>
      <c r="F114" s="72" t="s">
        <v>514</v>
      </c>
      <c r="G114" s="72" t="s">
        <v>515</v>
      </c>
      <c r="H114" s="130" t="s">
        <v>922</v>
      </c>
    </row>
    <row r="115" spans="1:8">
      <c r="A115" s="72" t="s">
        <v>505</v>
      </c>
      <c r="B115" s="72" t="s">
        <v>260</v>
      </c>
      <c r="C115" s="253" t="s">
        <v>841</v>
      </c>
      <c r="D115" s="72"/>
      <c r="E115" s="72"/>
      <c r="F115" s="72" t="s">
        <v>516</v>
      </c>
      <c r="G115" s="72" t="s">
        <v>517</v>
      </c>
      <c r="H115" s="130" t="s">
        <v>922</v>
      </c>
    </row>
    <row r="116" spans="1:8">
      <c r="A116" s="72" t="s">
        <v>505</v>
      </c>
      <c r="B116" s="72" t="s">
        <v>261</v>
      </c>
      <c r="C116" s="253" t="s">
        <v>842</v>
      </c>
      <c r="D116" s="72" t="s">
        <v>231</v>
      </c>
      <c r="E116" s="72"/>
      <c r="F116" s="72" t="s">
        <v>518</v>
      </c>
      <c r="G116" s="72" t="s">
        <v>519</v>
      </c>
      <c r="H116" s="130" t="s">
        <v>922</v>
      </c>
    </row>
    <row r="117" spans="1:8">
      <c r="A117" s="72" t="s">
        <v>505</v>
      </c>
      <c r="B117" s="72" t="s">
        <v>262</v>
      </c>
      <c r="C117" s="242" t="s">
        <v>857</v>
      </c>
      <c r="D117" s="72"/>
      <c r="E117" s="72"/>
      <c r="F117" s="72"/>
      <c r="G117" s="72"/>
      <c r="H117" s="130" t="s">
        <v>784</v>
      </c>
    </row>
    <row r="118" spans="1:8">
      <c r="A118" s="72" t="s">
        <v>505</v>
      </c>
      <c r="B118" s="72" t="s">
        <v>263</v>
      </c>
      <c r="C118" s="242" t="s">
        <v>1004</v>
      </c>
      <c r="D118" s="72"/>
      <c r="E118" s="72"/>
      <c r="H118" s="130" t="s">
        <v>784</v>
      </c>
    </row>
    <row r="119" spans="1:8">
      <c r="A119" s="72" t="s">
        <v>505</v>
      </c>
      <c r="B119" s="72" t="s">
        <v>264</v>
      </c>
      <c r="C119" s="253" t="s">
        <v>840</v>
      </c>
      <c r="D119" s="72"/>
      <c r="E119" s="72"/>
      <c r="F119" s="72" t="s">
        <v>520</v>
      </c>
      <c r="G119" s="72" t="s">
        <v>521</v>
      </c>
      <c r="H119" s="130" t="s">
        <v>922</v>
      </c>
    </row>
    <row r="120" spans="1:8">
      <c r="A120" s="72"/>
      <c r="B120" s="72"/>
      <c r="D120" s="72"/>
      <c r="E120" s="72"/>
      <c r="F120" s="72"/>
      <c r="G120" s="72"/>
    </row>
    <row r="121" spans="1:8">
      <c r="A121" s="72" t="s">
        <v>522</v>
      </c>
      <c r="B121" s="72" t="s">
        <v>698</v>
      </c>
      <c r="C121" s="7" t="s">
        <v>1015</v>
      </c>
      <c r="D121" s="185" t="s">
        <v>938</v>
      </c>
      <c r="E121" s="185"/>
      <c r="F121" s="7" t="s">
        <v>1016</v>
      </c>
      <c r="G121" s="259" t="s">
        <v>1017</v>
      </c>
      <c r="H121" s="7" t="s">
        <v>922</v>
      </c>
    </row>
    <row r="122" spans="1:8">
      <c r="A122" s="72" t="s">
        <v>522</v>
      </c>
      <c r="B122" s="72" t="s">
        <v>140</v>
      </c>
      <c r="C122" s="249" t="s">
        <v>778</v>
      </c>
      <c r="D122" s="72"/>
      <c r="E122" s="72"/>
      <c r="F122" s="72" t="s">
        <v>21</v>
      </c>
      <c r="G122" s="72" t="s">
        <v>425</v>
      </c>
      <c r="H122" s="130" t="s">
        <v>922</v>
      </c>
    </row>
    <row r="123" spans="1:8">
      <c r="A123" s="72" t="s">
        <v>522</v>
      </c>
      <c r="B123" s="72" t="s">
        <v>208</v>
      </c>
      <c r="C123" s="249" t="s">
        <v>799</v>
      </c>
      <c r="D123" s="72" t="s">
        <v>320</v>
      </c>
      <c r="E123" s="72"/>
      <c r="F123" s="72" t="s">
        <v>441</v>
      </c>
      <c r="G123" s="72" t="s">
        <v>442</v>
      </c>
      <c r="H123" s="130" t="s">
        <v>922</v>
      </c>
    </row>
    <row r="124" spans="1:8">
      <c r="A124" s="72" t="s">
        <v>522</v>
      </c>
      <c r="B124" s="72" t="s">
        <v>175</v>
      </c>
      <c r="C124" s="253" t="s">
        <v>803</v>
      </c>
      <c r="D124" s="72"/>
      <c r="E124" s="72"/>
      <c r="F124" s="72" t="s">
        <v>50</v>
      </c>
      <c r="G124" s="72" t="s">
        <v>447</v>
      </c>
      <c r="H124" s="130" t="s">
        <v>922</v>
      </c>
    </row>
    <row r="125" spans="1:8">
      <c r="A125" s="72" t="s">
        <v>522</v>
      </c>
      <c r="B125" s="72" t="s">
        <v>255</v>
      </c>
      <c r="C125" s="253" t="s">
        <v>831</v>
      </c>
      <c r="D125" s="72" t="s">
        <v>230</v>
      </c>
      <c r="E125" s="72"/>
      <c r="F125" s="72" t="s">
        <v>523</v>
      </c>
      <c r="G125" s="72" t="s">
        <v>524</v>
      </c>
      <c r="H125" s="130" t="s">
        <v>922</v>
      </c>
    </row>
    <row r="126" spans="1:8">
      <c r="A126" s="72" t="s">
        <v>522</v>
      </c>
      <c r="B126" s="72" t="s">
        <v>275</v>
      </c>
      <c r="C126" s="253" t="s">
        <v>832</v>
      </c>
      <c r="D126" s="72"/>
      <c r="E126" s="72"/>
      <c r="F126" s="72" t="s">
        <v>525</v>
      </c>
      <c r="G126" s="72" t="s">
        <v>526</v>
      </c>
      <c r="H126" s="130" t="s">
        <v>922</v>
      </c>
    </row>
    <row r="127" spans="1:8">
      <c r="A127" s="72" t="s">
        <v>522</v>
      </c>
      <c r="B127" s="72" t="s">
        <v>276</v>
      </c>
      <c r="C127" s="253" t="s">
        <v>834</v>
      </c>
      <c r="D127" s="72" t="s">
        <v>527</v>
      </c>
      <c r="E127" s="72"/>
      <c r="F127" s="72" t="s">
        <v>528</v>
      </c>
      <c r="G127" s="72" t="s">
        <v>511</v>
      </c>
      <c r="H127" s="130" t="s">
        <v>922</v>
      </c>
    </row>
    <row r="128" spans="1:8">
      <c r="A128" s="72" t="s">
        <v>522</v>
      </c>
      <c r="B128" s="72" t="s">
        <v>260</v>
      </c>
      <c r="C128" s="253" t="s">
        <v>835</v>
      </c>
      <c r="D128" s="72"/>
      <c r="E128" s="72"/>
      <c r="F128" s="72" t="s">
        <v>529</v>
      </c>
      <c r="G128" s="72" t="s">
        <v>530</v>
      </c>
      <c r="H128" s="130" t="s">
        <v>922</v>
      </c>
    </row>
    <row r="129" spans="1:8">
      <c r="A129" s="72" t="s">
        <v>522</v>
      </c>
      <c r="B129" s="72" t="s">
        <v>261</v>
      </c>
      <c r="C129" s="253" t="s">
        <v>833</v>
      </c>
      <c r="D129" s="72" t="s">
        <v>231</v>
      </c>
      <c r="E129" s="72"/>
      <c r="F129" s="72" t="s">
        <v>531</v>
      </c>
      <c r="G129" s="72" t="s">
        <v>532</v>
      </c>
      <c r="H129" s="130" t="s">
        <v>922</v>
      </c>
    </row>
    <row r="130" spans="1:8">
      <c r="A130" s="72" t="s">
        <v>522</v>
      </c>
      <c r="B130" s="72" t="s">
        <v>277</v>
      </c>
      <c r="C130" s="253" t="s">
        <v>837</v>
      </c>
      <c r="D130" s="72" t="s">
        <v>274</v>
      </c>
      <c r="E130" s="72"/>
      <c r="F130" s="72" t="s">
        <v>533</v>
      </c>
      <c r="G130" s="72" t="s">
        <v>534</v>
      </c>
      <c r="H130" s="130" t="s">
        <v>922</v>
      </c>
    </row>
    <row r="131" spans="1:8">
      <c r="A131" s="72" t="s">
        <v>522</v>
      </c>
      <c r="B131" s="72" t="s">
        <v>264</v>
      </c>
      <c r="C131" s="253" t="s">
        <v>836</v>
      </c>
      <c r="D131" s="72"/>
      <c r="E131" s="72"/>
      <c r="F131" s="72" t="s">
        <v>535</v>
      </c>
      <c r="G131" s="72" t="s">
        <v>536</v>
      </c>
      <c r="H131" s="130" t="s">
        <v>922</v>
      </c>
    </row>
    <row r="132" spans="1:8">
      <c r="A132" s="72"/>
      <c r="B132" s="72"/>
      <c r="D132" s="72"/>
      <c r="E132" s="72"/>
      <c r="F132" s="72"/>
      <c r="G132" s="72"/>
    </row>
    <row r="133" spans="1:8">
      <c r="A133" s="72" t="s">
        <v>537</v>
      </c>
      <c r="B133" s="72" t="s">
        <v>698</v>
      </c>
      <c r="C133" s="7" t="s">
        <v>1015</v>
      </c>
      <c r="D133" s="185" t="s">
        <v>938</v>
      </c>
      <c r="E133" s="185"/>
      <c r="F133" s="7" t="s">
        <v>1016</v>
      </c>
      <c r="G133" s="259" t="s">
        <v>1017</v>
      </c>
      <c r="H133" s="7" t="s">
        <v>922</v>
      </c>
    </row>
    <row r="134" spans="1:8">
      <c r="A134" s="72" t="s">
        <v>537</v>
      </c>
      <c r="B134" s="72" t="s">
        <v>140</v>
      </c>
      <c r="C134" s="249" t="s">
        <v>778</v>
      </c>
      <c r="D134" s="72"/>
      <c r="E134" s="72"/>
      <c r="F134" s="72" t="s">
        <v>21</v>
      </c>
      <c r="G134" s="72" t="s">
        <v>425</v>
      </c>
      <c r="H134" s="130" t="s">
        <v>922</v>
      </c>
    </row>
    <row r="135" spans="1:8">
      <c r="A135" s="72" t="s">
        <v>537</v>
      </c>
      <c r="B135" s="72" t="s">
        <v>208</v>
      </c>
      <c r="C135" s="249" t="s">
        <v>799</v>
      </c>
      <c r="D135" s="72" t="s">
        <v>320</v>
      </c>
      <c r="E135" s="72"/>
      <c r="F135" s="72" t="s">
        <v>441</v>
      </c>
      <c r="G135" s="72" t="s">
        <v>442</v>
      </c>
      <c r="H135" s="130" t="s">
        <v>922</v>
      </c>
    </row>
    <row r="136" spans="1:8">
      <c r="A136" s="72" t="s">
        <v>537</v>
      </c>
      <c r="B136" s="72" t="s">
        <v>177</v>
      </c>
      <c r="C136" s="253" t="s">
        <v>805</v>
      </c>
      <c r="D136" s="72"/>
      <c r="E136" s="72"/>
      <c r="F136" s="72" t="s">
        <v>53</v>
      </c>
      <c r="G136" s="72" t="s">
        <v>449</v>
      </c>
      <c r="H136" s="130" t="s">
        <v>922</v>
      </c>
    </row>
    <row r="137" spans="1:8">
      <c r="A137" s="72" t="s">
        <v>537</v>
      </c>
      <c r="B137" s="72" t="s">
        <v>255</v>
      </c>
      <c r="C137" s="253" t="s">
        <v>821</v>
      </c>
      <c r="D137" s="72" t="s">
        <v>230</v>
      </c>
      <c r="E137" s="72"/>
      <c r="F137" s="72" t="s">
        <v>538</v>
      </c>
      <c r="G137" s="72" t="s">
        <v>539</v>
      </c>
      <c r="H137" s="130" t="s">
        <v>922</v>
      </c>
    </row>
    <row r="138" spans="1:8">
      <c r="A138" s="72" t="s">
        <v>537</v>
      </c>
      <c r="B138" s="72" t="s">
        <v>280</v>
      </c>
      <c r="C138" s="253" t="s">
        <v>822</v>
      </c>
      <c r="D138" s="72"/>
      <c r="E138" s="72"/>
      <c r="F138" s="72" t="s">
        <v>540</v>
      </c>
      <c r="G138" s="72" t="s">
        <v>541</v>
      </c>
      <c r="H138" s="130" t="s">
        <v>922</v>
      </c>
    </row>
    <row r="139" spans="1:8">
      <c r="A139" s="72" t="s">
        <v>537</v>
      </c>
      <c r="B139" s="72" t="s">
        <v>261</v>
      </c>
      <c r="C139" s="253" t="s">
        <v>823</v>
      </c>
      <c r="D139" s="72" t="s">
        <v>231</v>
      </c>
      <c r="E139" s="72"/>
      <c r="F139" s="72" t="s">
        <v>542</v>
      </c>
      <c r="G139" s="72" t="s">
        <v>543</v>
      </c>
      <c r="H139" s="130" t="s">
        <v>922</v>
      </c>
    </row>
    <row r="140" spans="1:8">
      <c r="A140" s="72" t="s">
        <v>537</v>
      </c>
      <c r="B140" s="72" t="s">
        <v>281</v>
      </c>
      <c r="C140" s="253" t="s">
        <v>824</v>
      </c>
      <c r="D140" s="72"/>
      <c r="E140" s="72"/>
      <c r="F140" s="72" t="s">
        <v>544</v>
      </c>
      <c r="G140" s="72" t="s">
        <v>545</v>
      </c>
      <c r="H140" s="130" t="s">
        <v>922</v>
      </c>
    </row>
    <row r="141" spans="1:8">
      <c r="A141" s="72"/>
      <c r="B141" s="72"/>
      <c r="D141" s="72"/>
      <c r="E141" s="72"/>
      <c r="F141" s="72"/>
      <c r="G141" s="72"/>
    </row>
    <row r="142" spans="1:8">
      <c r="A142" s="72" t="s">
        <v>546</v>
      </c>
      <c r="B142" s="72" t="s">
        <v>698</v>
      </c>
      <c r="C142" s="7" t="s">
        <v>1015</v>
      </c>
      <c r="D142" s="185" t="s">
        <v>938</v>
      </c>
      <c r="E142" s="185"/>
      <c r="F142" s="7" t="s">
        <v>1016</v>
      </c>
      <c r="G142" s="259" t="s">
        <v>1017</v>
      </c>
      <c r="H142" s="7" t="s">
        <v>922</v>
      </c>
    </row>
    <row r="143" spans="1:8">
      <c r="A143" s="72" t="s">
        <v>546</v>
      </c>
      <c r="B143" s="72" t="s">
        <v>140</v>
      </c>
      <c r="C143" s="249" t="s">
        <v>778</v>
      </c>
      <c r="D143" s="72"/>
      <c r="E143" s="72"/>
      <c r="F143" s="72" t="s">
        <v>21</v>
      </c>
      <c r="G143" s="72" t="s">
        <v>425</v>
      </c>
      <c r="H143" s="130" t="s">
        <v>922</v>
      </c>
    </row>
    <row r="144" spans="1:8">
      <c r="A144" s="72" t="s">
        <v>546</v>
      </c>
      <c r="B144" s="72" t="s">
        <v>208</v>
      </c>
      <c r="C144" s="249" t="s">
        <v>799</v>
      </c>
      <c r="D144" s="72" t="s">
        <v>320</v>
      </c>
      <c r="E144" s="72"/>
      <c r="F144" s="72" t="s">
        <v>441</v>
      </c>
      <c r="G144" s="72" t="s">
        <v>442</v>
      </c>
      <c r="H144" s="130" t="s">
        <v>922</v>
      </c>
    </row>
    <row r="145" spans="1:8">
      <c r="A145" s="72" t="s">
        <v>546</v>
      </c>
      <c r="B145" s="72" t="s">
        <v>285</v>
      </c>
      <c r="C145" s="253" t="s">
        <v>804</v>
      </c>
      <c r="D145" s="72"/>
      <c r="E145" s="72"/>
      <c r="F145" s="72" t="s">
        <v>56</v>
      </c>
      <c r="G145" s="72" t="s">
        <v>448</v>
      </c>
      <c r="H145" s="130" t="s">
        <v>922</v>
      </c>
    </row>
    <row r="146" spans="1:8">
      <c r="A146" s="72" t="s">
        <v>546</v>
      </c>
      <c r="B146" s="72" t="s">
        <v>255</v>
      </c>
      <c r="C146" s="253" t="s">
        <v>825</v>
      </c>
      <c r="D146" s="72" t="s">
        <v>230</v>
      </c>
      <c r="E146" s="72"/>
      <c r="F146" s="72" t="s">
        <v>547</v>
      </c>
      <c r="G146" s="72" t="s">
        <v>548</v>
      </c>
      <c r="H146" s="130" t="s">
        <v>922</v>
      </c>
    </row>
    <row r="147" spans="1:8">
      <c r="A147" s="72" t="s">
        <v>546</v>
      </c>
      <c r="B147" s="72" t="s">
        <v>286</v>
      </c>
      <c r="C147" s="253" t="s">
        <v>826</v>
      </c>
      <c r="D147" s="72"/>
      <c r="E147" s="72"/>
      <c r="F147" s="72" t="s">
        <v>549</v>
      </c>
      <c r="G147" s="72" t="s">
        <v>550</v>
      </c>
      <c r="H147" s="130" t="s">
        <v>922</v>
      </c>
    </row>
    <row r="148" spans="1:8">
      <c r="A148" s="72" t="s">
        <v>546</v>
      </c>
      <c r="B148" s="72" t="s">
        <v>551</v>
      </c>
      <c r="C148" s="253" t="s">
        <v>827</v>
      </c>
      <c r="D148" s="72" t="s">
        <v>552</v>
      </c>
      <c r="E148" s="72"/>
      <c r="F148" s="72" t="s">
        <v>553</v>
      </c>
      <c r="G148" s="72" t="s">
        <v>554</v>
      </c>
      <c r="H148" s="130" t="s">
        <v>922</v>
      </c>
    </row>
    <row r="149" spans="1:8">
      <c r="A149" s="72" t="s">
        <v>546</v>
      </c>
      <c r="B149" s="72" t="s">
        <v>287</v>
      </c>
      <c r="C149" s="253" t="s">
        <v>287</v>
      </c>
      <c r="D149" s="72"/>
      <c r="E149" s="72"/>
      <c r="F149" s="72" t="s">
        <v>555</v>
      </c>
      <c r="G149" s="72" t="s">
        <v>556</v>
      </c>
      <c r="H149" s="130" t="s">
        <v>922</v>
      </c>
    </row>
    <row r="150" spans="1:8">
      <c r="A150" s="72" t="s">
        <v>546</v>
      </c>
      <c r="B150" s="254" t="s">
        <v>730</v>
      </c>
      <c r="C150" s="253" t="s">
        <v>829</v>
      </c>
      <c r="D150" s="72" t="s">
        <v>231</v>
      </c>
      <c r="E150" s="72"/>
      <c r="F150" s="72" t="s">
        <v>557</v>
      </c>
      <c r="G150" s="72" t="s">
        <v>558</v>
      </c>
      <c r="H150" s="130" t="s">
        <v>922</v>
      </c>
    </row>
    <row r="151" spans="1:8">
      <c r="A151" s="72" t="s">
        <v>546</v>
      </c>
      <c r="B151" s="72" t="s">
        <v>288</v>
      </c>
      <c r="C151" s="253" t="s">
        <v>830</v>
      </c>
      <c r="D151" s="72"/>
      <c r="E151" s="72"/>
      <c r="F151" s="72" t="s">
        <v>559</v>
      </c>
      <c r="G151" s="72" t="s">
        <v>560</v>
      </c>
      <c r="H151" s="130" t="s">
        <v>922</v>
      </c>
    </row>
    <row r="152" spans="1:8">
      <c r="A152" s="72" t="s">
        <v>546</v>
      </c>
      <c r="B152" s="72" t="s">
        <v>264</v>
      </c>
      <c r="C152" s="253" t="s">
        <v>828</v>
      </c>
      <c r="D152" s="72"/>
      <c r="E152" s="72"/>
      <c r="F152" s="72" t="s">
        <v>561</v>
      </c>
      <c r="G152" s="72" t="s">
        <v>562</v>
      </c>
      <c r="H152" s="130" t="s">
        <v>922</v>
      </c>
    </row>
    <row r="153" spans="1:8">
      <c r="A153" s="72"/>
      <c r="B153" s="72"/>
      <c r="D153" s="72"/>
      <c r="E153" s="72"/>
      <c r="F153" s="72"/>
      <c r="G153" s="72"/>
    </row>
    <row r="154" spans="1:8">
      <c r="A154" s="72" t="s">
        <v>563</v>
      </c>
      <c r="B154" s="72" t="s">
        <v>698</v>
      </c>
      <c r="C154" s="7" t="s">
        <v>1015</v>
      </c>
      <c r="D154" s="185" t="s">
        <v>938</v>
      </c>
      <c r="E154" s="185"/>
      <c r="F154" s="7" t="s">
        <v>1016</v>
      </c>
      <c r="G154" s="259" t="s">
        <v>1017</v>
      </c>
      <c r="H154" s="7" t="s">
        <v>922</v>
      </c>
    </row>
    <row r="155" spans="1:8">
      <c r="A155" s="72" t="s">
        <v>563</v>
      </c>
      <c r="B155" s="72" t="s">
        <v>140</v>
      </c>
      <c r="C155" s="249" t="s">
        <v>778</v>
      </c>
      <c r="D155" s="72"/>
      <c r="E155" s="72"/>
      <c r="F155" s="72" t="s">
        <v>21</v>
      </c>
      <c r="G155" s="72" t="s">
        <v>425</v>
      </c>
      <c r="H155" s="130" t="s">
        <v>922</v>
      </c>
    </row>
    <row r="156" spans="1:8">
      <c r="A156" s="72" t="s">
        <v>563</v>
      </c>
      <c r="B156" s="72" t="s">
        <v>208</v>
      </c>
      <c r="C156" s="249" t="s">
        <v>799</v>
      </c>
      <c r="D156" s="72" t="s">
        <v>320</v>
      </c>
      <c r="E156" s="72"/>
      <c r="F156" s="72" t="s">
        <v>441</v>
      </c>
      <c r="G156" s="72" t="s">
        <v>442</v>
      </c>
      <c r="H156" s="130" t="s">
        <v>922</v>
      </c>
    </row>
    <row r="157" spans="1:8">
      <c r="A157" s="72" t="s">
        <v>563</v>
      </c>
      <c r="B157" s="72" t="s">
        <v>178</v>
      </c>
      <c r="C157" s="253" t="s">
        <v>806</v>
      </c>
      <c r="D157" s="72"/>
      <c r="E157" s="72"/>
      <c r="F157" s="72" t="s">
        <v>59</v>
      </c>
      <c r="G157" s="72" t="s">
        <v>450</v>
      </c>
      <c r="H157" s="130" t="s">
        <v>922</v>
      </c>
    </row>
    <row r="158" spans="1:8">
      <c r="A158" s="72" t="s">
        <v>563</v>
      </c>
      <c r="B158" s="72" t="s">
        <v>289</v>
      </c>
      <c r="C158" s="253" t="s">
        <v>820</v>
      </c>
      <c r="D158" s="72" t="s">
        <v>230</v>
      </c>
      <c r="E158" s="72"/>
      <c r="F158" s="72" t="s">
        <v>564</v>
      </c>
      <c r="G158" s="72" t="s">
        <v>565</v>
      </c>
      <c r="H158" s="130" t="s">
        <v>922</v>
      </c>
    </row>
    <row r="159" spans="1:8">
      <c r="A159" s="72" t="s">
        <v>563</v>
      </c>
      <c r="B159" s="72" t="s">
        <v>290</v>
      </c>
      <c r="C159" s="253" t="s">
        <v>290</v>
      </c>
      <c r="E159" s="72"/>
      <c r="F159" s="251" t="s">
        <v>566</v>
      </c>
      <c r="G159" s="72" t="s">
        <v>567</v>
      </c>
      <c r="H159" s="130" t="s">
        <v>922</v>
      </c>
    </row>
    <row r="160" spans="1:8">
      <c r="A160" s="72" t="s">
        <v>563</v>
      </c>
      <c r="B160" s="72" t="s">
        <v>291</v>
      </c>
      <c r="C160" s="253" t="s">
        <v>819</v>
      </c>
      <c r="D160" s="72"/>
      <c r="E160" s="72"/>
      <c r="F160" s="72" t="s">
        <v>568</v>
      </c>
      <c r="G160" s="72" t="s">
        <v>569</v>
      </c>
      <c r="H160" s="130" t="s">
        <v>922</v>
      </c>
    </row>
    <row r="161" spans="1:8">
      <c r="A161" s="72" t="s">
        <v>563</v>
      </c>
      <c r="B161" s="72" t="s">
        <v>731</v>
      </c>
      <c r="C161" s="253" t="s">
        <v>731</v>
      </c>
      <c r="D161" s="72"/>
      <c r="E161" s="72"/>
      <c r="F161" s="72" t="s">
        <v>570</v>
      </c>
      <c r="G161" s="72" t="s">
        <v>571</v>
      </c>
      <c r="H161" s="130" t="s">
        <v>922</v>
      </c>
    </row>
    <row r="162" spans="1:8">
      <c r="A162" s="72" t="s">
        <v>563</v>
      </c>
      <c r="B162" s="254" t="s">
        <v>732</v>
      </c>
      <c r="C162" s="253" t="s">
        <v>817</v>
      </c>
      <c r="D162" s="72" t="s">
        <v>274</v>
      </c>
      <c r="E162" s="72"/>
      <c r="F162" s="72" t="s">
        <v>572</v>
      </c>
      <c r="G162" s="72" t="s">
        <v>573</v>
      </c>
      <c r="H162" s="130" t="s">
        <v>922</v>
      </c>
    </row>
    <row r="163" spans="1:8">
      <c r="A163" s="72" t="s">
        <v>563</v>
      </c>
      <c r="B163" s="72" t="s">
        <v>733</v>
      </c>
      <c r="C163" s="253" t="s">
        <v>818</v>
      </c>
      <c r="D163" s="72" t="s">
        <v>274</v>
      </c>
      <c r="E163" s="72"/>
      <c r="F163" s="72" t="s">
        <v>574</v>
      </c>
      <c r="G163" s="72" t="s">
        <v>575</v>
      </c>
      <c r="H163" s="130" t="s">
        <v>922</v>
      </c>
    </row>
    <row r="165" spans="1:8">
      <c r="A165" s="130" t="s">
        <v>1005</v>
      </c>
      <c r="B165" s="255" t="s">
        <v>698</v>
      </c>
      <c r="C165" s="7" t="s">
        <v>1015</v>
      </c>
      <c r="D165" s="185" t="s">
        <v>938</v>
      </c>
      <c r="E165" s="185"/>
      <c r="F165" s="7" t="s">
        <v>1016</v>
      </c>
      <c r="G165" s="259" t="s">
        <v>1017</v>
      </c>
      <c r="H165" s="7" t="s">
        <v>922</v>
      </c>
    </row>
    <row r="166" spans="1:8">
      <c r="A166" s="130" t="s">
        <v>1005</v>
      </c>
      <c r="B166" s="255" t="s">
        <v>140</v>
      </c>
      <c r="C166" s="249" t="s">
        <v>778</v>
      </c>
      <c r="D166" s="72"/>
      <c r="E166" s="72"/>
      <c r="F166" s="72" t="s">
        <v>21</v>
      </c>
      <c r="G166" s="72" t="s">
        <v>425</v>
      </c>
      <c r="H166" s="130" t="s">
        <v>922</v>
      </c>
    </row>
    <row r="167" spans="1:8">
      <c r="A167" s="130" t="s">
        <v>1005</v>
      </c>
      <c r="B167" s="256" t="s">
        <v>208</v>
      </c>
      <c r="C167" s="249" t="s">
        <v>799</v>
      </c>
      <c r="D167" s="72" t="s">
        <v>320</v>
      </c>
      <c r="E167" s="72"/>
      <c r="F167" s="72" t="s">
        <v>441</v>
      </c>
      <c r="G167" s="72" t="s">
        <v>442</v>
      </c>
      <c r="H167" s="130" t="s">
        <v>922</v>
      </c>
    </row>
    <row r="168" spans="1:8">
      <c r="A168" s="130" t="s">
        <v>1005</v>
      </c>
      <c r="B168" s="256" t="s">
        <v>954</v>
      </c>
      <c r="C168" s="242" t="s">
        <v>932</v>
      </c>
      <c r="D168" s="207"/>
      <c r="F168" s="130" t="s">
        <v>936</v>
      </c>
      <c r="G168" s="259" t="s">
        <v>937</v>
      </c>
      <c r="H168" s="130" t="s">
        <v>922</v>
      </c>
    </row>
    <row r="169" spans="1:8">
      <c r="A169" s="130" t="s">
        <v>1005</v>
      </c>
      <c r="B169" s="257" t="s">
        <v>754</v>
      </c>
      <c r="C169" s="242" t="s">
        <v>933</v>
      </c>
      <c r="D169" s="37" t="s">
        <v>230</v>
      </c>
      <c r="F169" s="259" t="s">
        <v>935</v>
      </c>
      <c r="G169" s="259" t="s">
        <v>934</v>
      </c>
      <c r="H169" s="130" t="s">
        <v>922</v>
      </c>
    </row>
    <row r="170" spans="1:8" ht="27.6">
      <c r="A170" s="130" t="s">
        <v>1005</v>
      </c>
      <c r="B170" s="260" t="s">
        <v>332</v>
      </c>
      <c r="C170" s="268" t="s">
        <v>868</v>
      </c>
      <c r="D170" s="73" t="s">
        <v>231</v>
      </c>
      <c r="E170" s="73"/>
      <c r="F170" s="88" t="s">
        <v>945</v>
      </c>
      <c r="G170" s="88" t="s">
        <v>947</v>
      </c>
      <c r="H170" s="94" t="s">
        <v>922</v>
      </c>
    </row>
    <row r="171" spans="1:8" ht="27.6">
      <c r="A171" s="130" t="s">
        <v>1005</v>
      </c>
      <c r="B171" s="260" t="s">
        <v>756</v>
      </c>
      <c r="C171" s="268" t="s">
        <v>869</v>
      </c>
      <c r="D171" s="73" t="s">
        <v>231</v>
      </c>
      <c r="E171" s="73"/>
      <c r="F171" s="88" t="s">
        <v>946</v>
      </c>
      <c r="G171" s="88" t="s">
        <v>948</v>
      </c>
      <c r="H171" s="94" t="s">
        <v>922</v>
      </c>
    </row>
    <row r="172" spans="1:8">
      <c r="A172" s="130" t="s">
        <v>1005</v>
      </c>
      <c r="B172" s="261" t="s">
        <v>333</v>
      </c>
      <c r="C172" s="268" t="s">
        <v>870</v>
      </c>
      <c r="D172" s="73" t="s">
        <v>328</v>
      </c>
      <c r="E172" s="260"/>
      <c r="F172" s="88" t="s">
        <v>942</v>
      </c>
      <c r="G172" s="88" t="s">
        <v>939</v>
      </c>
      <c r="H172" s="94" t="s">
        <v>922</v>
      </c>
    </row>
    <row r="173" spans="1:8">
      <c r="A173" s="130" t="s">
        <v>1005</v>
      </c>
      <c r="B173" s="258" t="s">
        <v>757</v>
      </c>
      <c r="C173" s="268" t="s">
        <v>871</v>
      </c>
      <c r="D173" s="73" t="s">
        <v>329</v>
      </c>
      <c r="E173" s="260"/>
      <c r="F173" s="88" t="s">
        <v>943</v>
      </c>
      <c r="G173" s="88" t="s">
        <v>940</v>
      </c>
      <c r="H173" s="94" t="s">
        <v>922</v>
      </c>
    </row>
    <row r="174" spans="1:8">
      <c r="A174" s="130" t="s">
        <v>1005</v>
      </c>
      <c r="B174" s="258" t="s">
        <v>758</v>
      </c>
      <c r="C174" s="268" t="s">
        <v>872</v>
      </c>
      <c r="D174" s="73" t="s">
        <v>329</v>
      </c>
      <c r="E174" s="261"/>
      <c r="F174" s="88" t="s">
        <v>944</v>
      </c>
      <c r="G174" s="88" t="s">
        <v>941</v>
      </c>
      <c r="H174" s="94" t="s">
        <v>922</v>
      </c>
    </row>
    <row r="175" spans="1:8">
      <c r="A175" s="130" t="s">
        <v>1005</v>
      </c>
      <c r="B175" s="258" t="s">
        <v>952</v>
      </c>
      <c r="C175" s="71" t="s">
        <v>951</v>
      </c>
      <c r="D175" s="130" t="s">
        <v>274</v>
      </c>
      <c r="E175" s="258"/>
      <c r="F175" s="130" t="s">
        <v>949</v>
      </c>
      <c r="G175" s="71" t="s">
        <v>950</v>
      </c>
      <c r="H175" s="130" t="s">
        <v>922</v>
      </c>
    </row>
    <row r="176" spans="1:8">
      <c r="E176" s="258"/>
    </row>
    <row r="177" spans="4:5">
      <c r="D177" s="24"/>
      <c r="E177" s="258"/>
    </row>
  </sheetData>
  <mergeCells count="1">
    <mergeCell ref="A1:F1"/>
  </mergeCells>
  <hyperlinks>
    <hyperlink ref="A2" location="'List of sheets and keys'!G5" display="Sheet index" xr:uid="{E2378CA6-48F7-4737-8060-12AF380C5C5A}"/>
  </hyperlinks>
  <pageMargins left="0.7" right="0.7" top="0.75" bottom="0.75" header="0" footer="0"/>
  <pageSetup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CA0C1-4DA7-44AA-B3CC-D3F08049864B}">
  <sheetPr>
    <tabColor rgb="FFFFFF00"/>
  </sheetPr>
  <dimension ref="A1:K110"/>
  <sheetViews>
    <sheetView workbookViewId="0">
      <selection activeCell="A2" sqref="A2"/>
    </sheetView>
  </sheetViews>
  <sheetFormatPr defaultColWidth="11.109375" defaultRowHeight="13.8"/>
  <cols>
    <col min="1" max="1" width="25.88671875" style="89" customWidth="1"/>
    <col min="2" max="2" width="32.77734375" style="89" customWidth="1"/>
    <col min="3" max="3" width="38.21875" style="90" customWidth="1"/>
    <col min="4" max="4" width="9.6640625" style="89" customWidth="1"/>
    <col min="5" max="5" width="6.44140625" style="89" customWidth="1"/>
    <col min="6" max="6" width="14.5546875" style="89" customWidth="1"/>
    <col min="7" max="7" width="22.109375" style="89" customWidth="1"/>
    <col min="8" max="26" width="8.6640625" style="89" customWidth="1"/>
    <col min="27" max="16384" width="11.109375" style="89"/>
  </cols>
  <sheetData>
    <row r="1" spans="1:8" ht="134.1" customHeight="1">
      <c r="A1" s="369" t="s">
        <v>1063</v>
      </c>
      <c r="B1" s="370"/>
      <c r="C1" s="370"/>
      <c r="D1" s="370"/>
      <c r="E1" s="370"/>
      <c r="F1" s="371"/>
    </row>
    <row r="2" spans="1:8" ht="14.4">
      <c r="A2" s="339" t="s">
        <v>1060</v>
      </c>
    </row>
    <row r="3" spans="1:8">
      <c r="A3" s="91"/>
      <c r="B3" s="91"/>
      <c r="D3" s="91"/>
      <c r="E3" s="91"/>
      <c r="F3" s="91"/>
      <c r="G3" s="91"/>
      <c r="H3" s="91"/>
    </row>
    <row r="4" spans="1:8">
      <c r="A4" s="76" t="s">
        <v>734</v>
      </c>
      <c r="B4" s="76" t="s">
        <v>388</v>
      </c>
      <c r="C4" s="76" t="s">
        <v>389</v>
      </c>
      <c r="D4" s="76" t="s">
        <v>390</v>
      </c>
      <c r="E4" s="76" t="s">
        <v>391</v>
      </c>
      <c r="F4" s="76" t="s">
        <v>392</v>
      </c>
      <c r="G4" s="76" t="s">
        <v>393</v>
      </c>
      <c r="H4" s="76" t="s">
        <v>921</v>
      </c>
    </row>
    <row r="5" spans="1:8" s="92" customFormat="1">
      <c r="A5" s="77" t="s">
        <v>576</v>
      </c>
      <c r="B5" s="77" t="s">
        <v>698</v>
      </c>
      <c r="C5" s="7" t="s">
        <v>1015</v>
      </c>
      <c r="D5" s="185" t="s">
        <v>938</v>
      </c>
      <c r="E5" s="185"/>
      <c r="F5" s="7" t="s">
        <v>1016</v>
      </c>
      <c r="G5" s="259" t="s">
        <v>1017</v>
      </c>
      <c r="H5" s="7" t="s">
        <v>922</v>
      </c>
    </row>
    <row r="6" spans="1:8" s="92" customFormat="1">
      <c r="A6" s="77" t="s">
        <v>576</v>
      </c>
      <c r="B6" s="77" t="s">
        <v>303</v>
      </c>
      <c r="C6" s="90" t="s">
        <v>890</v>
      </c>
      <c r="D6" s="77"/>
      <c r="E6" s="77"/>
      <c r="F6" s="77" t="s">
        <v>577</v>
      </c>
      <c r="G6" s="77"/>
      <c r="H6" s="92" t="s">
        <v>784</v>
      </c>
    </row>
    <row r="7" spans="1:8" s="92" customFormat="1">
      <c r="A7" s="77" t="s">
        <v>576</v>
      </c>
      <c r="B7" s="77" t="s">
        <v>304</v>
      </c>
      <c r="C7" s="90" t="s">
        <v>891</v>
      </c>
      <c r="D7" s="77"/>
      <c r="E7" s="77"/>
      <c r="F7" s="77" t="s">
        <v>63</v>
      </c>
      <c r="G7" s="77"/>
      <c r="H7" s="92" t="s">
        <v>784</v>
      </c>
    </row>
    <row r="8" spans="1:8" s="92" customFormat="1">
      <c r="A8" s="77" t="s">
        <v>576</v>
      </c>
      <c r="B8" s="77" t="s">
        <v>1011</v>
      </c>
      <c r="C8" s="90"/>
      <c r="D8" s="77"/>
      <c r="E8" s="77"/>
      <c r="F8" s="77"/>
      <c r="G8" s="77"/>
      <c r="H8" s="92" t="s">
        <v>784</v>
      </c>
    </row>
    <row r="9" spans="1:8" s="92" customFormat="1">
      <c r="A9" s="77" t="s">
        <v>576</v>
      </c>
      <c r="B9" s="77" t="s">
        <v>305</v>
      </c>
      <c r="C9" s="90" t="s">
        <v>892</v>
      </c>
      <c r="D9" s="77"/>
      <c r="E9" s="77"/>
      <c r="F9" s="77" t="s">
        <v>578</v>
      </c>
      <c r="G9" s="77"/>
      <c r="H9" s="92" t="s">
        <v>784</v>
      </c>
    </row>
    <row r="10" spans="1:8" s="92" customFormat="1">
      <c r="A10" s="77" t="s">
        <v>576</v>
      </c>
      <c r="B10" s="77" t="s">
        <v>306</v>
      </c>
      <c r="C10" s="90" t="s">
        <v>889</v>
      </c>
      <c r="D10" s="77"/>
      <c r="E10" s="77"/>
      <c r="F10" s="77"/>
      <c r="G10" s="77"/>
      <c r="H10" s="92" t="s">
        <v>784</v>
      </c>
    </row>
    <row r="11" spans="1:8" s="92" customFormat="1">
      <c r="A11" s="77" t="s">
        <v>576</v>
      </c>
      <c r="B11" s="77" t="s">
        <v>307</v>
      </c>
      <c r="C11" s="90" t="s">
        <v>893</v>
      </c>
      <c r="D11" s="77"/>
      <c r="E11" s="77"/>
      <c r="F11" s="77"/>
      <c r="G11" s="77"/>
      <c r="H11" s="92" t="s">
        <v>784</v>
      </c>
    </row>
    <row r="12" spans="1:8" s="92" customFormat="1">
      <c r="A12" s="77" t="s">
        <v>576</v>
      </c>
      <c r="B12" s="77" t="s">
        <v>1012</v>
      </c>
      <c r="C12" s="90"/>
      <c r="D12" s="77"/>
      <c r="E12" s="77"/>
      <c r="F12" s="77"/>
      <c r="G12" s="77"/>
      <c r="H12" s="92" t="s">
        <v>784</v>
      </c>
    </row>
    <row r="13" spans="1:8" s="92" customFormat="1">
      <c r="A13" s="77" t="s">
        <v>576</v>
      </c>
      <c r="B13" s="77" t="s">
        <v>308</v>
      </c>
      <c r="C13" s="90" t="s">
        <v>894</v>
      </c>
      <c r="D13" s="77"/>
      <c r="E13" s="77"/>
      <c r="F13" s="77"/>
      <c r="G13" s="77"/>
      <c r="H13" s="92" t="s">
        <v>784</v>
      </c>
    </row>
    <row r="14" spans="1:8" s="92" customFormat="1">
      <c r="A14" s="77"/>
      <c r="B14" s="77"/>
      <c r="C14" s="90"/>
      <c r="D14" s="77"/>
      <c r="E14" s="77"/>
      <c r="F14" s="77"/>
      <c r="G14" s="77"/>
    </row>
    <row r="15" spans="1:8" s="92" customFormat="1">
      <c r="A15" s="77" t="s">
        <v>579</v>
      </c>
      <c r="B15" s="77" t="s">
        <v>698</v>
      </c>
      <c r="C15" s="7" t="s">
        <v>1015</v>
      </c>
      <c r="D15" s="185" t="s">
        <v>938</v>
      </c>
      <c r="E15" s="185"/>
      <c r="F15" s="7" t="s">
        <v>1016</v>
      </c>
      <c r="G15" s="259" t="s">
        <v>1017</v>
      </c>
      <c r="H15" s="7" t="s">
        <v>922</v>
      </c>
    </row>
    <row r="16" spans="1:8" s="92" customFormat="1">
      <c r="A16" s="77" t="s">
        <v>579</v>
      </c>
      <c r="B16" s="77" t="s">
        <v>140</v>
      </c>
      <c r="C16" s="83" t="s">
        <v>778</v>
      </c>
      <c r="D16" s="77"/>
      <c r="E16" s="77"/>
      <c r="F16" s="77" t="s">
        <v>21</v>
      </c>
      <c r="G16" s="77" t="s">
        <v>425</v>
      </c>
      <c r="H16" s="92" t="s">
        <v>922</v>
      </c>
    </row>
    <row r="17" spans="1:8" s="92" customFormat="1" ht="27.6">
      <c r="A17" s="77" t="s">
        <v>579</v>
      </c>
      <c r="B17" s="77" t="s">
        <v>208</v>
      </c>
      <c r="C17" s="83" t="s">
        <v>799</v>
      </c>
      <c r="D17" s="77" t="s">
        <v>320</v>
      </c>
      <c r="E17" s="77"/>
      <c r="F17" s="77" t="s">
        <v>441</v>
      </c>
      <c r="G17" s="77" t="s">
        <v>442</v>
      </c>
      <c r="H17" s="92" t="s">
        <v>922</v>
      </c>
    </row>
    <row r="18" spans="1:8" s="92" customFormat="1">
      <c r="A18" s="77" t="s">
        <v>579</v>
      </c>
      <c r="B18" s="77" t="s">
        <v>206</v>
      </c>
      <c r="C18" s="84" t="s">
        <v>815</v>
      </c>
      <c r="D18" s="77"/>
      <c r="E18" s="77"/>
      <c r="F18" s="77" t="s">
        <v>34</v>
      </c>
      <c r="G18" s="77" t="s">
        <v>470</v>
      </c>
      <c r="H18" s="92" t="s">
        <v>922</v>
      </c>
    </row>
    <row r="19" spans="1:8" s="92" customFormat="1">
      <c r="A19" s="77" t="s">
        <v>579</v>
      </c>
      <c r="B19" s="77" t="s">
        <v>168</v>
      </c>
      <c r="C19" s="85" t="s">
        <v>168</v>
      </c>
      <c r="D19" s="77"/>
      <c r="E19" s="77"/>
      <c r="F19" s="77" t="s">
        <v>28</v>
      </c>
      <c r="G19" s="77" t="s">
        <v>437</v>
      </c>
      <c r="H19" s="92" t="s">
        <v>922</v>
      </c>
    </row>
    <row r="20" spans="1:8" s="92" customFormat="1">
      <c r="A20" s="77" t="s">
        <v>579</v>
      </c>
      <c r="B20" s="77" t="s">
        <v>101</v>
      </c>
      <c r="C20" s="85" t="s">
        <v>858</v>
      </c>
      <c r="D20" s="77"/>
      <c r="E20" s="77"/>
      <c r="F20" s="77" t="s">
        <v>471</v>
      </c>
      <c r="G20" s="77" t="s">
        <v>472</v>
      </c>
      <c r="H20" s="92" t="s">
        <v>922</v>
      </c>
    </row>
    <row r="21" spans="1:8" s="92" customFormat="1">
      <c r="A21" s="77" t="s">
        <v>579</v>
      </c>
      <c r="B21" s="77" t="s">
        <v>743</v>
      </c>
      <c r="C21" s="85" t="s">
        <v>859</v>
      </c>
      <c r="D21" s="77"/>
      <c r="E21" s="77"/>
      <c r="F21" s="77" t="s">
        <v>860</v>
      </c>
      <c r="G21" s="79" t="s">
        <v>861</v>
      </c>
      <c r="H21" s="92" t="s">
        <v>922</v>
      </c>
    </row>
    <row r="22" spans="1:8" s="92" customFormat="1">
      <c r="A22" s="77"/>
      <c r="B22" s="77"/>
      <c r="C22" s="85"/>
      <c r="D22" s="77"/>
      <c r="E22" s="77"/>
      <c r="F22" s="77"/>
      <c r="G22" s="79"/>
    </row>
    <row r="23" spans="1:8" s="92" customFormat="1">
      <c r="A23" s="77"/>
      <c r="B23" s="77"/>
      <c r="C23" s="90"/>
      <c r="D23" s="77"/>
      <c r="E23" s="77"/>
      <c r="F23" s="77"/>
      <c r="G23" s="77"/>
    </row>
    <row r="24" spans="1:8" s="92" customFormat="1">
      <c r="A24" s="77" t="s">
        <v>580</v>
      </c>
      <c r="B24" s="77" t="s">
        <v>698</v>
      </c>
      <c r="C24" s="7" t="s">
        <v>1015</v>
      </c>
      <c r="D24" s="185" t="s">
        <v>938</v>
      </c>
      <c r="E24" s="185"/>
      <c r="F24" s="7" t="s">
        <v>1016</v>
      </c>
      <c r="G24" s="259" t="s">
        <v>1017</v>
      </c>
      <c r="H24" s="7" t="s">
        <v>922</v>
      </c>
    </row>
    <row r="25" spans="1:8" s="92" customFormat="1">
      <c r="A25" s="77" t="s">
        <v>580</v>
      </c>
      <c r="B25" s="77" t="s">
        <v>140</v>
      </c>
      <c r="C25" s="83" t="s">
        <v>778</v>
      </c>
      <c r="D25" s="77"/>
      <c r="E25" s="77"/>
      <c r="F25" s="77" t="s">
        <v>21</v>
      </c>
      <c r="G25" s="77" t="s">
        <v>425</v>
      </c>
      <c r="H25" s="92" t="s">
        <v>922</v>
      </c>
    </row>
    <row r="26" spans="1:8" s="92" customFormat="1" ht="27.6">
      <c r="A26" s="77" t="s">
        <v>580</v>
      </c>
      <c r="B26" s="77" t="s">
        <v>208</v>
      </c>
      <c r="C26" s="83" t="s">
        <v>799</v>
      </c>
      <c r="D26" s="77" t="s">
        <v>320</v>
      </c>
      <c r="E26" s="77"/>
      <c r="F26" s="77" t="s">
        <v>441</v>
      </c>
      <c r="G26" s="77" t="s">
        <v>442</v>
      </c>
      <c r="H26" s="92" t="s">
        <v>922</v>
      </c>
    </row>
    <row r="27" spans="1:8" s="92" customFormat="1">
      <c r="A27" s="77" t="s">
        <v>580</v>
      </c>
      <c r="B27" s="77" t="s">
        <v>206</v>
      </c>
      <c r="C27" s="84" t="s">
        <v>815</v>
      </c>
      <c r="D27" s="77"/>
      <c r="E27" s="77"/>
      <c r="F27" s="77" t="s">
        <v>34</v>
      </c>
      <c r="G27" s="77" t="s">
        <v>470</v>
      </c>
      <c r="H27" s="92" t="s">
        <v>922</v>
      </c>
    </row>
    <row r="28" spans="1:8" s="92" customFormat="1">
      <c r="A28" s="77" t="s">
        <v>580</v>
      </c>
      <c r="B28" s="77" t="s">
        <v>168</v>
      </c>
      <c r="C28" s="85" t="s">
        <v>168</v>
      </c>
      <c r="D28" s="77"/>
      <c r="E28" s="77"/>
      <c r="F28" s="77" t="s">
        <v>28</v>
      </c>
      <c r="G28" s="77" t="s">
        <v>437</v>
      </c>
      <c r="H28" s="92" t="s">
        <v>922</v>
      </c>
    </row>
    <row r="29" spans="1:8" s="92" customFormat="1">
      <c r="A29" s="77" t="s">
        <v>580</v>
      </c>
      <c r="B29" s="77" t="s">
        <v>101</v>
      </c>
      <c r="C29" s="85" t="s">
        <v>858</v>
      </c>
      <c r="D29" s="77"/>
      <c r="E29" s="77"/>
      <c r="F29" s="77" t="s">
        <v>471</v>
      </c>
      <c r="G29" s="77" t="s">
        <v>472</v>
      </c>
      <c r="H29" s="92" t="s">
        <v>922</v>
      </c>
    </row>
    <row r="30" spans="1:8" s="92" customFormat="1">
      <c r="A30" s="77" t="s">
        <v>580</v>
      </c>
      <c r="B30" s="77" t="s">
        <v>754</v>
      </c>
      <c r="C30" s="85" t="s">
        <v>862</v>
      </c>
      <c r="D30" s="77" t="s">
        <v>230</v>
      </c>
      <c r="E30" s="77"/>
      <c r="F30" s="77" t="s">
        <v>581</v>
      </c>
      <c r="G30" s="77" t="s">
        <v>582</v>
      </c>
      <c r="H30" s="92" t="s">
        <v>922</v>
      </c>
    </row>
    <row r="31" spans="1:8" s="92" customFormat="1">
      <c r="A31" s="77" t="s">
        <v>580</v>
      </c>
      <c r="B31" s="77" t="s">
        <v>744</v>
      </c>
      <c r="C31" s="85" t="s">
        <v>883</v>
      </c>
      <c r="D31" s="77" t="s">
        <v>254</v>
      </c>
      <c r="E31" s="77"/>
      <c r="F31" s="77" t="s">
        <v>583</v>
      </c>
      <c r="G31" s="77" t="s">
        <v>584</v>
      </c>
      <c r="H31" s="92" t="s">
        <v>922</v>
      </c>
    </row>
    <row r="32" spans="1:8" s="92" customFormat="1">
      <c r="A32" s="77" t="s">
        <v>580</v>
      </c>
      <c r="B32" s="77" t="s">
        <v>745</v>
      </c>
      <c r="C32" s="85" t="s">
        <v>886</v>
      </c>
      <c r="D32" s="77" t="s">
        <v>254</v>
      </c>
      <c r="E32" s="77"/>
      <c r="F32" s="77" t="s">
        <v>585</v>
      </c>
      <c r="G32" s="77" t="s">
        <v>586</v>
      </c>
      <c r="H32" s="92" t="s">
        <v>922</v>
      </c>
    </row>
    <row r="33" spans="1:8" s="92" customFormat="1">
      <c r="A33" s="77" t="s">
        <v>580</v>
      </c>
      <c r="B33" s="77" t="s">
        <v>746</v>
      </c>
      <c r="C33" s="85" t="s">
        <v>884</v>
      </c>
      <c r="D33" s="77" t="s">
        <v>254</v>
      </c>
      <c r="E33" s="77"/>
      <c r="F33" s="77" t="s">
        <v>587</v>
      </c>
      <c r="G33" s="77" t="s">
        <v>588</v>
      </c>
      <c r="H33" s="92" t="s">
        <v>922</v>
      </c>
    </row>
    <row r="34" spans="1:8" s="92" customFormat="1">
      <c r="A34" s="77" t="s">
        <v>580</v>
      </c>
      <c r="B34" s="77" t="s">
        <v>747</v>
      </c>
      <c r="C34" s="85" t="s">
        <v>885</v>
      </c>
      <c r="D34" s="77" t="s">
        <v>254</v>
      </c>
      <c r="E34" s="77"/>
      <c r="F34" s="77" t="s">
        <v>589</v>
      </c>
      <c r="G34" s="77" t="s">
        <v>590</v>
      </c>
      <c r="H34" s="92" t="s">
        <v>922</v>
      </c>
    </row>
    <row r="35" spans="1:8" s="92" customFormat="1">
      <c r="A35" s="77" t="s">
        <v>580</v>
      </c>
      <c r="B35" s="77" t="s">
        <v>748</v>
      </c>
      <c r="C35" s="85" t="s">
        <v>748</v>
      </c>
      <c r="D35" s="77" t="s">
        <v>749</v>
      </c>
      <c r="E35" s="77"/>
      <c r="F35" s="77" t="s">
        <v>591</v>
      </c>
      <c r="G35" s="77" t="s">
        <v>592</v>
      </c>
      <c r="H35" s="92" t="s">
        <v>922</v>
      </c>
    </row>
    <row r="36" spans="1:8" s="92" customFormat="1">
      <c r="A36" s="77" t="s">
        <v>580</v>
      </c>
      <c r="B36" s="77" t="s">
        <v>750</v>
      </c>
      <c r="C36" s="85" t="s">
        <v>887</v>
      </c>
      <c r="D36" s="77" t="s">
        <v>751</v>
      </c>
      <c r="E36" s="77"/>
      <c r="F36" s="77" t="s">
        <v>593</v>
      </c>
      <c r="G36" s="77" t="s">
        <v>594</v>
      </c>
      <c r="H36" s="92" t="s">
        <v>922</v>
      </c>
    </row>
    <row r="37" spans="1:8" s="92" customFormat="1">
      <c r="A37" s="77" t="s">
        <v>580</v>
      </c>
      <c r="B37" s="77" t="s">
        <v>752</v>
      </c>
      <c r="C37" s="85" t="s">
        <v>752</v>
      </c>
      <c r="D37" s="77" t="s">
        <v>274</v>
      </c>
      <c r="E37" s="77"/>
      <c r="F37" s="77" t="s">
        <v>595</v>
      </c>
      <c r="G37" s="77" t="s">
        <v>596</v>
      </c>
      <c r="H37" s="92" t="s">
        <v>922</v>
      </c>
    </row>
    <row r="38" spans="1:8" s="92" customFormat="1">
      <c r="A38" s="77" t="s">
        <v>580</v>
      </c>
      <c r="B38" s="77" t="s">
        <v>753</v>
      </c>
      <c r="C38" s="85" t="s">
        <v>888</v>
      </c>
      <c r="D38" s="77" t="s">
        <v>274</v>
      </c>
      <c r="E38" s="77"/>
      <c r="F38" s="77" t="s">
        <v>597</v>
      </c>
      <c r="G38" s="77" t="s">
        <v>598</v>
      </c>
      <c r="H38" s="92" t="s">
        <v>922</v>
      </c>
    </row>
    <row r="39" spans="1:8" s="92" customFormat="1">
      <c r="A39" s="77"/>
      <c r="B39" s="77"/>
      <c r="C39" s="77"/>
      <c r="D39" s="77"/>
      <c r="E39" s="77"/>
      <c r="F39" s="77"/>
      <c r="G39" s="77"/>
    </row>
    <row r="40" spans="1:8" s="92" customFormat="1">
      <c r="A40" s="77" t="s">
        <v>599</v>
      </c>
      <c r="B40" s="77" t="s">
        <v>698</v>
      </c>
      <c r="C40" s="7" t="s">
        <v>1015</v>
      </c>
      <c r="D40" s="77"/>
      <c r="E40" s="77"/>
      <c r="F40" s="77" t="s">
        <v>17</v>
      </c>
      <c r="G40" s="77" t="s">
        <v>394</v>
      </c>
      <c r="H40" s="92" t="s">
        <v>922</v>
      </c>
    </row>
    <row r="41" spans="1:8" s="92" customFormat="1">
      <c r="A41" s="77" t="s">
        <v>599</v>
      </c>
      <c r="B41" s="77" t="s">
        <v>140</v>
      </c>
      <c r="C41" s="83" t="s">
        <v>778</v>
      </c>
      <c r="D41" s="77"/>
      <c r="E41" s="77"/>
      <c r="F41" s="77" t="s">
        <v>21</v>
      </c>
      <c r="G41" s="77" t="s">
        <v>425</v>
      </c>
      <c r="H41" s="92" t="s">
        <v>922</v>
      </c>
    </row>
    <row r="42" spans="1:8" s="92" customFormat="1" ht="27.6">
      <c r="A42" s="77" t="s">
        <v>599</v>
      </c>
      <c r="B42" s="77" t="s">
        <v>208</v>
      </c>
      <c r="C42" s="83" t="s">
        <v>799</v>
      </c>
      <c r="D42" s="77"/>
      <c r="E42" s="77"/>
      <c r="F42" s="77" t="s">
        <v>441</v>
      </c>
      <c r="G42" s="77" t="s">
        <v>442</v>
      </c>
      <c r="H42" s="92" t="s">
        <v>922</v>
      </c>
    </row>
    <row r="43" spans="1:8" s="92" customFormat="1">
      <c r="A43" s="77" t="s">
        <v>599</v>
      </c>
      <c r="B43" s="77" t="s">
        <v>206</v>
      </c>
      <c r="C43" s="84" t="s">
        <v>815</v>
      </c>
      <c r="D43" s="77"/>
      <c r="E43" s="77"/>
      <c r="F43" s="77" t="s">
        <v>34</v>
      </c>
      <c r="G43" s="77" t="s">
        <v>470</v>
      </c>
      <c r="H43" s="92" t="s">
        <v>922</v>
      </c>
    </row>
    <row r="44" spans="1:8" s="92" customFormat="1">
      <c r="A44" s="77" t="s">
        <v>599</v>
      </c>
      <c r="B44" s="77" t="s">
        <v>168</v>
      </c>
      <c r="C44" s="85" t="s">
        <v>168</v>
      </c>
      <c r="D44" s="77"/>
      <c r="E44" s="77"/>
      <c r="F44" s="77" t="s">
        <v>28</v>
      </c>
      <c r="G44" s="77" t="s">
        <v>437</v>
      </c>
      <c r="H44" s="92" t="s">
        <v>922</v>
      </c>
    </row>
    <row r="45" spans="1:8" s="92" customFormat="1">
      <c r="A45" s="77" t="s">
        <v>599</v>
      </c>
      <c r="B45" s="77" t="s">
        <v>101</v>
      </c>
      <c r="C45" s="85" t="s">
        <v>858</v>
      </c>
      <c r="D45" s="77"/>
      <c r="E45" s="77"/>
      <c r="F45" s="77" t="s">
        <v>471</v>
      </c>
      <c r="G45" s="77" t="s">
        <v>472</v>
      </c>
      <c r="H45" s="92" t="s">
        <v>922</v>
      </c>
    </row>
    <row r="46" spans="1:8" s="92" customFormat="1">
      <c r="A46" s="77" t="s">
        <v>599</v>
      </c>
      <c r="B46" s="77" t="s">
        <v>754</v>
      </c>
      <c r="C46" s="85" t="s">
        <v>862</v>
      </c>
      <c r="D46" s="77"/>
      <c r="E46" s="77"/>
      <c r="F46" s="77" t="s">
        <v>581</v>
      </c>
      <c r="G46" s="77" t="s">
        <v>582</v>
      </c>
      <c r="H46" s="92" t="s">
        <v>922</v>
      </c>
    </row>
    <row r="47" spans="1:8" s="92" customFormat="1">
      <c r="A47" s="77" t="s">
        <v>599</v>
      </c>
      <c r="B47" s="77" t="s">
        <v>600</v>
      </c>
      <c r="C47" s="84" t="s">
        <v>863</v>
      </c>
      <c r="D47" s="77"/>
      <c r="E47" s="77"/>
      <c r="F47" s="77" t="s">
        <v>601</v>
      </c>
      <c r="G47" s="77" t="s">
        <v>602</v>
      </c>
      <c r="H47" s="92" t="s">
        <v>922</v>
      </c>
    </row>
    <row r="48" spans="1:8" s="92" customFormat="1">
      <c r="A48" s="77"/>
      <c r="B48" s="77"/>
      <c r="C48" s="77"/>
      <c r="D48" s="77"/>
      <c r="E48" s="77"/>
      <c r="F48" s="77"/>
      <c r="G48" s="77"/>
    </row>
    <row r="49" spans="1:8" s="92" customFormat="1">
      <c r="A49" s="77" t="s">
        <v>603</v>
      </c>
      <c r="B49" s="77" t="s">
        <v>698</v>
      </c>
      <c r="C49" s="7" t="s">
        <v>1015</v>
      </c>
      <c r="D49" s="77"/>
      <c r="E49" s="77"/>
      <c r="F49" s="77" t="s">
        <v>17</v>
      </c>
      <c r="G49" s="77" t="s">
        <v>394</v>
      </c>
      <c r="H49" s="92" t="s">
        <v>922</v>
      </c>
    </row>
    <row r="50" spans="1:8" s="92" customFormat="1">
      <c r="A50" s="77" t="s">
        <v>603</v>
      </c>
      <c r="B50" s="77" t="s">
        <v>140</v>
      </c>
      <c r="C50" s="83" t="s">
        <v>778</v>
      </c>
      <c r="D50" s="77"/>
      <c r="E50" s="77"/>
      <c r="F50" s="77" t="s">
        <v>21</v>
      </c>
      <c r="G50" s="77" t="s">
        <v>425</v>
      </c>
      <c r="H50" s="92" t="s">
        <v>922</v>
      </c>
    </row>
    <row r="51" spans="1:8" s="92" customFormat="1" ht="27.6">
      <c r="A51" s="77" t="s">
        <v>603</v>
      </c>
      <c r="B51" s="77" t="s">
        <v>208</v>
      </c>
      <c r="C51" s="83" t="s">
        <v>799</v>
      </c>
      <c r="D51" s="77"/>
      <c r="E51" s="77"/>
      <c r="F51" s="77" t="s">
        <v>441</v>
      </c>
      <c r="G51" s="77" t="s">
        <v>442</v>
      </c>
      <c r="H51" s="92" t="s">
        <v>922</v>
      </c>
    </row>
    <row r="52" spans="1:8" s="92" customFormat="1">
      <c r="A52" s="77" t="s">
        <v>603</v>
      </c>
      <c r="B52" s="77" t="s">
        <v>206</v>
      </c>
      <c r="C52" s="84" t="s">
        <v>815</v>
      </c>
      <c r="D52" s="77"/>
      <c r="E52" s="77"/>
      <c r="F52" s="77" t="s">
        <v>34</v>
      </c>
      <c r="G52" s="77" t="s">
        <v>470</v>
      </c>
      <c r="H52" s="92" t="s">
        <v>922</v>
      </c>
    </row>
    <row r="53" spans="1:8" s="92" customFormat="1">
      <c r="A53" s="77" t="s">
        <v>603</v>
      </c>
      <c r="B53" s="77" t="s">
        <v>168</v>
      </c>
      <c r="C53" s="85" t="s">
        <v>168</v>
      </c>
      <c r="D53" s="77"/>
      <c r="E53" s="77"/>
      <c r="F53" s="77" t="s">
        <v>28</v>
      </c>
      <c r="G53" s="77" t="s">
        <v>437</v>
      </c>
      <c r="H53" s="92" t="s">
        <v>922</v>
      </c>
    </row>
    <row r="54" spans="1:8" s="92" customFormat="1">
      <c r="A54" s="77" t="s">
        <v>603</v>
      </c>
      <c r="B54" s="77" t="s">
        <v>101</v>
      </c>
      <c r="C54" s="85" t="s">
        <v>858</v>
      </c>
      <c r="D54" s="77"/>
      <c r="E54" s="77"/>
      <c r="F54" s="77" t="s">
        <v>471</v>
      </c>
      <c r="G54" s="77" t="s">
        <v>472</v>
      </c>
      <c r="H54" s="92" t="s">
        <v>922</v>
      </c>
    </row>
    <row r="55" spans="1:8" s="92" customFormat="1">
      <c r="A55" s="77" t="s">
        <v>603</v>
      </c>
      <c r="B55" s="77" t="s">
        <v>754</v>
      </c>
      <c r="C55" s="85" t="s">
        <v>862</v>
      </c>
      <c r="D55" s="77"/>
      <c r="E55" s="77"/>
      <c r="F55" s="77" t="s">
        <v>581</v>
      </c>
      <c r="G55" s="77" t="s">
        <v>582</v>
      </c>
      <c r="H55" s="92" t="s">
        <v>922</v>
      </c>
    </row>
    <row r="56" spans="1:8" s="92" customFormat="1">
      <c r="A56" s="77" t="s">
        <v>603</v>
      </c>
      <c r="B56" s="77" t="s">
        <v>275</v>
      </c>
      <c r="C56" s="77" t="s">
        <v>755</v>
      </c>
      <c r="D56" s="77"/>
      <c r="E56" s="77"/>
      <c r="F56" s="77" t="s">
        <v>604</v>
      </c>
      <c r="G56" s="77" t="s">
        <v>605</v>
      </c>
      <c r="H56" s="92" t="s">
        <v>922</v>
      </c>
    </row>
    <row r="57" spans="1:8" s="92" customFormat="1">
      <c r="A57" s="77" t="s">
        <v>603</v>
      </c>
      <c r="B57" s="77" t="s">
        <v>323</v>
      </c>
      <c r="C57" s="84" t="s">
        <v>864</v>
      </c>
      <c r="D57" s="77" t="s">
        <v>254</v>
      </c>
      <c r="E57" s="77"/>
      <c r="F57" s="269" t="s">
        <v>966</v>
      </c>
      <c r="G57" s="270" t="s">
        <v>967</v>
      </c>
      <c r="H57" s="271" t="s">
        <v>922</v>
      </c>
    </row>
    <row r="58" spans="1:8" s="92" customFormat="1">
      <c r="A58" s="77" t="s">
        <v>603</v>
      </c>
      <c r="B58" s="77" t="s">
        <v>324</v>
      </c>
      <c r="C58" s="77" t="s">
        <v>865</v>
      </c>
      <c r="D58" s="77" t="s">
        <v>274</v>
      </c>
      <c r="E58" s="77"/>
      <c r="F58" s="77" t="s">
        <v>968</v>
      </c>
      <c r="G58" s="270" t="s">
        <v>969</v>
      </c>
      <c r="H58" s="272" t="s">
        <v>784</v>
      </c>
    </row>
    <row r="59" spans="1:8" s="92" customFormat="1">
      <c r="A59" s="77" t="s">
        <v>603</v>
      </c>
      <c r="B59" s="77" t="s">
        <v>325</v>
      </c>
      <c r="C59" s="77" t="s">
        <v>866</v>
      </c>
      <c r="D59" s="77" t="s">
        <v>274</v>
      </c>
      <c r="E59" s="77"/>
      <c r="F59" s="77" t="s">
        <v>970</v>
      </c>
      <c r="G59" s="270" t="s">
        <v>971</v>
      </c>
      <c r="H59" s="272" t="s">
        <v>784</v>
      </c>
    </row>
    <row r="60" spans="1:8" s="92" customFormat="1">
      <c r="A60" s="77" t="s">
        <v>603</v>
      </c>
      <c r="B60" s="77" t="s">
        <v>326</v>
      </c>
      <c r="C60" s="77" t="s">
        <v>867</v>
      </c>
      <c r="D60" s="77" t="s">
        <v>274</v>
      </c>
      <c r="E60" s="77"/>
      <c r="F60" s="77" t="s">
        <v>972</v>
      </c>
      <c r="G60" s="77" t="s">
        <v>973</v>
      </c>
      <c r="H60" s="272" t="s">
        <v>784</v>
      </c>
    </row>
    <row r="61" spans="1:8" s="92" customFormat="1">
      <c r="A61" s="77"/>
      <c r="B61" s="77"/>
      <c r="C61" s="77"/>
      <c r="D61" s="77"/>
      <c r="E61" s="77"/>
      <c r="F61" s="77"/>
      <c r="G61" s="77"/>
    </row>
    <row r="62" spans="1:8" s="92" customFormat="1">
      <c r="A62" s="77" t="s">
        <v>612</v>
      </c>
      <c r="B62" s="77" t="s">
        <v>698</v>
      </c>
      <c r="C62" s="7" t="s">
        <v>1015</v>
      </c>
      <c r="D62" s="77"/>
      <c r="E62" s="77"/>
      <c r="F62" s="77" t="s">
        <v>17</v>
      </c>
      <c r="G62" s="77" t="s">
        <v>394</v>
      </c>
      <c r="H62" s="92" t="s">
        <v>922</v>
      </c>
    </row>
    <row r="63" spans="1:8" s="92" customFormat="1">
      <c r="A63" s="77" t="s">
        <v>612</v>
      </c>
      <c r="B63" s="77" t="s">
        <v>140</v>
      </c>
      <c r="C63" s="83" t="s">
        <v>778</v>
      </c>
      <c r="D63" s="77"/>
      <c r="E63" s="77"/>
      <c r="F63" s="77" t="s">
        <v>21</v>
      </c>
      <c r="G63" s="77" t="s">
        <v>425</v>
      </c>
      <c r="H63" s="92" t="s">
        <v>922</v>
      </c>
    </row>
    <row r="64" spans="1:8" s="92" customFormat="1" ht="27.6">
      <c r="A64" s="77" t="s">
        <v>612</v>
      </c>
      <c r="B64" s="77" t="s">
        <v>208</v>
      </c>
      <c r="C64" s="83" t="s">
        <v>799</v>
      </c>
      <c r="D64" s="77"/>
      <c r="E64" s="77"/>
      <c r="F64" s="77" t="s">
        <v>441</v>
      </c>
      <c r="G64" s="77" t="s">
        <v>442</v>
      </c>
      <c r="H64" s="92" t="s">
        <v>922</v>
      </c>
    </row>
    <row r="65" spans="1:8" s="92" customFormat="1">
      <c r="A65" s="77" t="s">
        <v>612</v>
      </c>
      <c r="B65" s="77" t="s">
        <v>206</v>
      </c>
      <c r="C65" s="84" t="s">
        <v>815</v>
      </c>
      <c r="D65" s="77"/>
      <c r="E65" s="77"/>
      <c r="F65" s="77" t="s">
        <v>34</v>
      </c>
      <c r="G65" s="77" t="s">
        <v>470</v>
      </c>
      <c r="H65" s="92" t="s">
        <v>922</v>
      </c>
    </row>
    <row r="66" spans="1:8" s="92" customFormat="1">
      <c r="A66" s="77" t="s">
        <v>612</v>
      </c>
      <c r="B66" s="77" t="s">
        <v>168</v>
      </c>
      <c r="C66" s="85" t="s">
        <v>168</v>
      </c>
      <c r="D66" s="77"/>
      <c r="E66" s="77"/>
      <c r="F66" s="77" t="s">
        <v>28</v>
      </c>
      <c r="G66" s="77" t="s">
        <v>437</v>
      </c>
      <c r="H66" s="92" t="s">
        <v>922</v>
      </c>
    </row>
    <row r="67" spans="1:8" s="92" customFormat="1">
      <c r="A67" s="77" t="s">
        <v>612</v>
      </c>
      <c r="B67" s="77" t="s">
        <v>101</v>
      </c>
      <c r="C67" s="85" t="s">
        <v>858</v>
      </c>
      <c r="D67" s="77"/>
      <c r="E67" s="77"/>
      <c r="F67" s="77" t="s">
        <v>471</v>
      </c>
      <c r="G67" s="77" t="s">
        <v>472</v>
      </c>
      <c r="H67" s="92" t="s">
        <v>922</v>
      </c>
    </row>
    <row r="68" spans="1:8" s="92" customFormat="1">
      <c r="A68" s="77" t="s">
        <v>612</v>
      </c>
      <c r="B68" s="77" t="s">
        <v>754</v>
      </c>
      <c r="C68" s="85" t="s">
        <v>862</v>
      </c>
      <c r="D68" s="77"/>
      <c r="E68" s="77"/>
      <c r="F68" s="77" t="s">
        <v>581</v>
      </c>
      <c r="G68" s="77" t="s">
        <v>582</v>
      </c>
      <c r="H68" s="92" t="s">
        <v>922</v>
      </c>
    </row>
    <row r="69" spans="1:8" s="92" customFormat="1">
      <c r="A69" s="77" t="s">
        <v>612</v>
      </c>
      <c r="B69" s="77" t="s">
        <v>332</v>
      </c>
      <c r="C69" s="85" t="s">
        <v>868</v>
      </c>
      <c r="D69" s="77" t="s">
        <v>231</v>
      </c>
      <c r="E69" s="77"/>
      <c r="F69" s="77" t="s">
        <v>613</v>
      </c>
      <c r="G69" s="77" t="s">
        <v>614</v>
      </c>
      <c r="H69" s="92" t="s">
        <v>922</v>
      </c>
    </row>
    <row r="70" spans="1:8" s="92" customFormat="1">
      <c r="A70" s="77" t="s">
        <v>612</v>
      </c>
      <c r="B70" s="77" t="s">
        <v>756</v>
      </c>
      <c r="C70" s="85" t="s">
        <v>869</v>
      </c>
      <c r="D70" s="77" t="s">
        <v>231</v>
      </c>
      <c r="E70" s="77"/>
      <c r="F70" s="77" t="s">
        <v>615</v>
      </c>
      <c r="G70" s="77" t="s">
        <v>616</v>
      </c>
      <c r="H70" s="92" t="s">
        <v>922</v>
      </c>
    </row>
    <row r="71" spans="1:8" s="92" customFormat="1">
      <c r="A71" s="77" t="s">
        <v>612</v>
      </c>
      <c r="B71" s="77" t="s">
        <v>333</v>
      </c>
      <c r="C71" s="85" t="s">
        <v>870</v>
      </c>
      <c r="D71" s="77" t="s">
        <v>328</v>
      </c>
      <c r="E71" s="77"/>
      <c r="F71" s="77" t="s">
        <v>617</v>
      </c>
      <c r="G71" s="77" t="s">
        <v>618</v>
      </c>
      <c r="H71" s="92" t="s">
        <v>922</v>
      </c>
    </row>
    <row r="72" spans="1:8" s="92" customFormat="1">
      <c r="A72" s="77" t="s">
        <v>612</v>
      </c>
      <c r="B72" s="77" t="s">
        <v>757</v>
      </c>
      <c r="C72" s="85" t="s">
        <v>871</v>
      </c>
      <c r="D72" s="77" t="s">
        <v>329</v>
      </c>
      <c r="E72" s="77"/>
      <c r="F72" s="77" t="s">
        <v>619</v>
      </c>
      <c r="G72" s="77" t="s">
        <v>620</v>
      </c>
      <c r="H72" s="92" t="s">
        <v>922</v>
      </c>
    </row>
    <row r="73" spans="1:8" s="92" customFormat="1">
      <c r="A73" s="77" t="s">
        <v>612</v>
      </c>
      <c r="B73" s="77" t="s">
        <v>758</v>
      </c>
      <c r="C73" s="85" t="s">
        <v>872</v>
      </c>
      <c r="D73" s="77" t="s">
        <v>329</v>
      </c>
      <c r="E73" s="77"/>
      <c r="F73" s="77" t="s">
        <v>621</v>
      </c>
      <c r="G73" s="77" t="s">
        <v>622</v>
      </c>
      <c r="H73" s="92" t="s">
        <v>922</v>
      </c>
    </row>
    <row r="74" spans="1:8" s="92" customFormat="1">
      <c r="A74" s="77" t="s">
        <v>612</v>
      </c>
      <c r="B74" s="77" t="s">
        <v>334</v>
      </c>
      <c r="C74" s="85" t="s">
        <v>873</v>
      </c>
      <c r="D74" s="77" t="s">
        <v>329</v>
      </c>
      <c r="E74" s="77"/>
      <c r="F74" s="77" t="s">
        <v>623</v>
      </c>
      <c r="G74" s="77" t="s">
        <v>624</v>
      </c>
      <c r="H74" s="92" t="s">
        <v>922</v>
      </c>
    </row>
    <row r="75" spans="1:8" s="92" customFormat="1">
      <c r="A75" s="77" t="s">
        <v>612</v>
      </c>
      <c r="B75" s="77" t="s">
        <v>337</v>
      </c>
      <c r="C75" s="84" t="s">
        <v>876</v>
      </c>
      <c r="D75" s="93" t="s">
        <v>311</v>
      </c>
      <c r="E75" s="77"/>
      <c r="F75" s="78" t="s">
        <v>874</v>
      </c>
      <c r="G75" s="78" t="s">
        <v>881</v>
      </c>
      <c r="H75" s="92" t="s">
        <v>922</v>
      </c>
    </row>
    <row r="76" spans="1:8" s="92" customFormat="1">
      <c r="A76" s="77" t="s">
        <v>612</v>
      </c>
      <c r="B76" s="77" t="s">
        <v>338</v>
      </c>
      <c r="C76" s="84" t="s">
        <v>875</v>
      </c>
      <c r="D76" s="93" t="s">
        <v>311</v>
      </c>
      <c r="E76" s="77"/>
      <c r="F76" s="77" t="s">
        <v>878</v>
      </c>
      <c r="G76" s="78" t="s">
        <v>882</v>
      </c>
      <c r="H76" s="92" t="s">
        <v>390</v>
      </c>
    </row>
    <row r="77" spans="1:8" s="92" customFormat="1">
      <c r="A77" s="77" t="s">
        <v>612</v>
      </c>
      <c r="B77" s="77" t="s">
        <v>339</v>
      </c>
      <c r="C77" s="84" t="s">
        <v>339</v>
      </c>
      <c r="D77" s="93" t="s">
        <v>311</v>
      </c>
      <c r="E77" s="77"/>
      <c r="F77" s="78" t="s">
        <v>880</v>
      </c>
      <c r="G77" s="78" t="s">
        <v>879</v>
      </c>
      <c r="H77" s="92" t="s">
        <v>390</v>
      </c>
    </row>
    <row r="78" spans="1:8" s="92" customFormat="1">
      <c r="A78" s="77" t="s">
        <v>612</v>
      </c>
      <c r="B78" s="77" t="s">
        <v>335</v>
      </c>
      <c r="C78" s="84" t="s">
        <v>877</v>
      </c>
      <c r="D78" s="77"/>
      <c r="E78" s="77"/>
      <c r="F78" s="77" t="s">
        <v>625</v>
      </c>
      <c r="G78" s="77" t="s">
        <v>626</v>
      </c>
      <c r="H78" s="92" t="s">
        <v>922</v>
      </c>
    </row>
    <row r="79" spans="1:8" s="92" customFormat="1">
      <c r="A79" s="77" t="s">
        <v>612</v>
      </c>
      <c r="B79" s="77" t="s">
        <v>336</v>
      </c>
      <c r="C79" s="84" t="s">
        <v>336</v>
      </c>
      <c r="D79" s="77" t="s">
        <v>330</v>
      </c>
      <c r="E79" s="77"/>
      <c r="F79" s="77" t="s">
        <v>627</v>
      </c>
      <c r="G79" s="77" t="s">
        <v>628</v>
      </c>
      <c r="H79" s="92" t="s">
        <v>390</v>
      </c>
    </row>
    <row r="80" spans="1:8" s="92" customFormat="1">
      <c r="A80" s="77" t="s">
        <v>612</v>
      </c>
      <c r="B80" s="80" t="s">
        <v>759</v>
      </c>
      <c r="C80" s="77"/>
      <c r="D80" s="81" t="s">
        <v>331</v>
      </c>
      <c r="H80" s="92" t="s">
        <v>784</v>
      </c>
    </row>
    <row r="81" spans="1:11" s="92" customFormat="1">
      <c r="A81" s="77" t="s">
        <v>612</v>
      </c>
      <c r="B81" s="82" t="s">
        <v>760</v>
      </c>
      <c r="C81" s="77"/>
      <c r="D81" s="81" t="s">
        <v>331</v>
      </c>
      <c r="H81" s="92" t="s">
        <v>784</v>
      </c>
    </row>
    <row r="82" spans="1:11" s="92" customFormat="1">
      <c r="A82" s="77" t="s">
        <v>612</v>
      </c>
      <c r="B82" s="80" t="s">
        <v>761</v>
      </c>
      <c r="C82" s="77"/>
      <c r="D82" s="81" t="s">
        <v>331</v>
      </c>
      <c r="H82" s="92" t="s">
        <v>784</v>
      </c>
    </row>
    <row r="83" spans="1:11" s="92" customFormat="1">
      <c r="A83" s="77" t="s">
        <v>612</v>
      </c>
      <c r="B83" s="80" t="s">
        <v>762</v>
      </c>
      <c r="C83" s="77"/>
      <c r="D83" s="81" t="s">
        <v>331</v>
      </c>
      <c r="H83" s="92" t="s">
        <v>784</v>
      </c>
    </row>
    <row r="84" spans="1:11" s="92" customFormat="1">
      <c r="C84" s="77"/>
    </row>
    <row r="85" spans="1:11" s="92" customFormat="1">
      <c r="A85" s="92" t="s">
        <v>978</v>
      </c>
      <c r="B85" s="277" t="s">
        <v>698</v>
      </c>
      <c r="C85" s="7" t="s">
        <v>1015</v>
      </c>
      <c r="D85" s="93" t="s">
        <v>938</v>
      </c>
      <c r="E85" s="77"/>
      <c r="F85" s="77" t="s">
        <v>17</v>
      </c>
      <c r="G85" s="77" t="s">
        <v>394</v>
      </c>
      <c r="H85" s="92" t="s">
        <v>922</v>
      </c>
    </row>
    <row r="86" spans="1:11" s="92" customFormat="1">
      <c r="A86" s="92" t="s">
        <v>978</v>
      </c>
      <c r="B86" s="277" t="s">
        <v>140</v>
      </c>
      <c r="C86" s="83" t="s">
        <v>778</v>
      </c>
      <c r="D86" s="93" t="s">
        <v>938</v>
      </c>
      <c r="E86" s="77"/>
      <c r="F86" s="77" t="s">
        <v>21</v>
      </c>
      <c r="G86" s="77" t="s">
        <v>425</v>
      </c>
      <c r="H86" s="92" t="s">
        <v>922</v>
      </c>
    </row>
    <row r="87" spans="1:11" s="92" customFormat="1" ht="27.6">
      <c r="A87" s="92" t="s">
        <v>978</v>
      </c>
      <c r="B87" s="278" t="s">
        <v>208</v>
      </c>
      <c r="C87" s="83" t="s">
        <v>799</v>
      </c>
      <c r="D87" s="93" t="s">
        <v>979</v>
      </c>
      <c r="E87" s="77"/>
      <c r="F87" s="77" t="s">
        <v>441</v>
      </c>
      <c r="G87" s="77" t="s">
        <v>442</v>
      </c>
      <c r="H87" s="92" t="s">
        <v>922</v>
      </c>
    </row>
    <row r="88" spans="1:11" s="92" customFormat="1">
      <c r="A88" s="92" t="s">
        <v>978</v>
      </c>
      <c r="B88" s="278" t="s">
        <v>206</v>
      </c>
      <c r="C88" s="84" t="s">
        <v>815</v>
      </c>
      <c r="D88" s="93"/>
      <c r="E88" s="77"/>
      <c r="F88" s="77" t="s">
        <v>34</v>
      </c>
      <c r="G88" s="77" t="s">
        <v>470</v>
      </c>
      <c r="H88" s="92" t="s">
        <v>922</v>
      </c>
    </row>
    <row r="89" spans="1:11" s="92" customFormat="1">
      <c r="A89" s="92" t="s">
        <v>978</v>
      </c>
      <c r="B89" s="278" t="s">
        <v>168</v>
      </c>
      <c r="C89" s="85" t="s">
        <v>168</v>
      </c>
      <c r="D89" s="93"/>
      <c r="E89" s="77"/>
      <c r="F89" s="77" t="s">
        <v>28</v>
      </c>
      <c r="G89" s="77" t="s">
        <v>437</v>
      </c>
      <c r="H89" s="92" t="s">
        <v>922</v>
      </c>
    </row>
    <row r="90" spans="1:11" s="92" customFormat="1">
      <c r="A90" s="92" t="s">
        <v>978</v>
      </c>
      <c r="B90" s="278" t="s">
        <v>101</v>
      </c>
      <c r="C90" s="85" t="s">
        <v>858</v>
      </c>
      <c r="D90" s="93"/>
      <c r="E90" s="77"/>
      <c r="F90" s="77" t="s">
        <v>471</v>
      </c>
      <c r="G90" s="77" t="s">
        <v>472</v>
      </c>
      <c r="H90" s="92" t="s">
        <v>922</v>
      </c>
    </row>
    <row r="91" spans="1:11" s="92" customFormat="1">
      <c r="A91" s="92" t="s">
        <v>978</v>
      </c>
      <c r="B91" s="66" t="s">
        <v>754</v>
      </c>
      <c r="C91" s="85" t="s">
        <v>862</v>
      </c>
      <c r="D91" s="93" t="s">
        <v>410</v>
      </c>
      <c r="E91" s="77"/>
      <c r="F91" s="77" t="s">
        <v>581</v>
      </c>
      <c r="G91" s="77" t="s">
        <v>582</v>
      </c>
      <c r="H91" s="92" t="s">
        <v>922</v>
      </c>
    </row>
    <row r="92" spans="1:11" s="92" customFormat="1">
      <c r="A92" s="92" t="s">
        <v>978</v>
      </c>
      <c r="B92" s="279" t="s">
        <v>980</v>
      </c>
      <c r="C92" s="77" t="s">
        <v>981</v>
      </c>
      <c r="D92" s="205" t="s">
        <v>231</v>
      </c>
      <c r="H92" s="92" t="s">
        <v>784</v>
      </c>
    </row>
    <row r="93" spans="1:11" s="92" customFormat="1">
      <c r="A93" s="92" t="s">
        <v>978</v>
      </c>
      <c r="B93" s="279" t="s">
        <v>982</v>
      </c>
      <c r="C93" s="77" t="s">
        <v>983</v>
      </c>
      <c r="D93" s="205" t="s">
        <v>938</v>
      </c>
      <c r="H93" s="92" t="s">
        <v>784</v>
      </c>
      <c r="K93" s="280"/>
    </row>
    <row r="94" spans="1:11" s="92" customFormat="1">
      <c r="A94" s="92" t="s">
        <v>978</v>
      </c>
      <c r="B94" s="279" t="s">
        <v>984</v>
      </c>
      <c r="C94" s="77" t="s">
        <v>985</v>
      </c>
      <c r="D94" s="205" t="s">
        <v>938</v>
      </c>
      <c r="H94" s="92" t="s">
        <v>784</v>
      </c>
      <c r="K94" s="280"/>
    </row>
    <row r="95" spans="1:11" s="92" customFormat="1">
      <c r="A95" s="92" t="s">
        <v>978</v>
      </c>
      <c r="B95" s="281" t="s">
        <v>986</v>
      </c>
      <c r="C95" s="77" t="s">
        <v>987</v>
      </c>
      <c r="D95" s="193" t="s">
        <v>988</v>
      </c>
      <c r="F95" s="77" t="s">
        <v>989</v>
      </c>
      <c r="G95" s="77" t="s">
        <v>990</v>
      </c>
      <c r="H95" s="92" t="s">
        <v>922</v>
      </c>
    </row>
    <row r="96" spans="1:11" s="92" customFormat="1" ht="14.4">
      <c r="A96" s="92" t="s">
        <v>978</v>
      </c>
      <c r="B96" s="282" t="s">
        <v>991</v>
      </c>
      <c r="C96" s="77" t="s">
        <v>992</v>
      </c>
      <c r="D96" s="193" t="s">
        <v>988</v>
      </c>
      <c r="F96" s="77" t="s">
        <v>993</v>
      </c>
      <c r="G96" s="77" t="s">
        <v>994</v>
      </c>
      <c r="H96" s="92" t="s">
        <v>922</v>
      </c>
    </row>
    <row r="97" spans="1:8" s="92" customFormat="1">
      <c r="A97" s="92" t="s">
        <v>978</v>
      </c>
      <c r="B97" s="281" t="s">
        <v>995</v>
      </c>
      <c r="C97" s="77" t="s">
        <v>996</v>
      </c>
      <c r="D97" s="193" t="s">
        <v>988</v>
      </c>
      <c r="H97" s="92" t="s">
        <v>784</v>
      </c>
    </row>
    <row r="98" spans="1:8" s="92" customFormat="1">
      <c r="A98" s="92" t="s">
        <v>978</v>
      </c>
      <c r="B98" s="281" t="s">
        <v>997</v>
      </c>
      <c r="C98" s="77" t="s">
        <v>998</v>
      </c>
      <c r="D98" s="205" t="s">
        <v>938</v>
      </c>
      <c r="H98" s="92" t="s">
        <v>784</v>
      </c>
    </row>
    <row r="99" spans="1:8" s="92" customFormat="1">
      <c r="C99" s="77"/>
    </row>
    <row r="100" spans="1:8" s="92" customFormat="1">
      <c r="C100" s="77"/>
    </row>
    <row r="101" spans="1:8" s="92" customFormat="1">
      <c r="C101" s="77"/>
    </row>
    <row r="102" spans="1:8" s="92" customFormat="1">
      <c r="C102" s="77"/>
    </row>
    <row r="103" spans="1:8" s="92" customFormat="1">
      <c r="C103" s="77"/>
    </row>
    <row r="104" spans="1:8" s="92" customFormat="1">
      <c r="C104" s="77"/>
    </row>
    <row r="105" spans="1:8" s="92" customFormat="1">
      <c r="C105" s="77"/>
    </row>
    <row r="106" spans="1:8" s="92" customFormat="1">
      <c r="C106" s="77"/>
    </row>
    <row r="107" spans="1:8" s="92" customFormat="1">
      <c r="C107" s="77"/>
    </row>
    <row r="108" spans="1:8" s="92" customFormat="1">
      <c r="C108" s="77"/>
    </row>
    <row r="109" spans="1:8" s="92" customFormat="1">
      <c r="C109" s="77"/>
    </row>
    <row r="110" spans="1:8" s="92" customFormat="1">
      <c r="C110" s="77"/>
    </row>
  </sheetData>
  <mergeCells count="1">
    <mergeCell ref="A1:F1"/>
  </mergeCells>
  <hyperlinks>
    <hyperlink ref="A2" location="'List of sheets and keys'!G5" display="Sheet index" xr:uid="{8062C254-F5DD-470C-885D-1E4D4E13FA50}"/>
  </hyperlinks>
  <pageMargins left="0.7" right="0.7" top="0.75" bottom="0.75" header="0" footer="0"/>
  <pageSetup orientation="landscape"/>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3BD50-D443-476E-90E8-B2F358B0F88A}">
  <sheetPr>
    <tabColor rgb="FFFFFF00"/>
  </sheetPr>
  <dimension ref="A1:K184"/>
  <sheetViews>
    <sheetView workbookViewId="0">
      <selection activeCell="A2" sqref="A2"/>
    </sheetView>
  </sheetViews>
  <sheetFormatPr defaultColWidth="11.109375" defaultRowHeight="13.8"/>
  <cols>
    <col min="1" max="1" width="27.109375" style="71" customWidth="1"/>
    <col min="2" max="2" width="32.77734375" style="71" customWidth="1"/>
    <col min="3" max="3" width="38.21875" style="71" customWidth="1"/>
    <col min="4" max="4" width="11.44140625" style="71" customWidth="1"/>
    <col min="5" max="5" width="6.44140625" style="71" customWidth="1"/>
    <col min="6" max="6" width="14.5546875" style="71" customWidth="1"/>
    <col min="7" max="7" width="21.5546875" style="71" customWidth="1"/>
    <col min="8" max="26" width="8.6640625" style="71" customWidth="1"/>
    <col min="27" max="16384" width="11.109375" style="71"/>
  </cols>
  <sheetData>
    <row r="1" spans="1:8" ht="120" customHeight="1">
      <c r="A1" s="362" t="s">
        <v>1062</v>
      </c>
      <c r="B1" s="372"/>
      <c r="C1" s="372"/>
      <c r="D1" s="372"/>
      <c r="E1" s="372"/>
      <c r="F1" s="373"/>
    </row>
    <row r="2" spans="1:8" ht="14.25" customHeight="1">
      <c r="A2" s="339" t="s">
        <v>1060</v>
      </c>
    </row>
    <row r="3" spans="1:8" ht="14.25" customHeight="1"/>
    <row r="4" spans="1:8" ht="14.25" customHeight="1">
      <c r="A4" s="86" t="s">
        <v>734</v>
      </c>
      <c r="B4" s="86" t="s">
        <v>388</v>
      </c>
      <c r="C4" s="86" t="s">
        <v>389</v>
      </c>
      <c r="D4" s="86" t="s">
        <v>390</v>
      </c>
      <c r="E4" s="86" t="s">
        <v>391</v>
      </c>
      <c r="F4" s="86" t="s">
        <v>392</v>
      </c>
      <c r="G4" s="86" t="s">
        <v>393</v>
      </c>
      <c r="H4" s="76" t="s">
        <v>921</v>
      </c>
    </row>
    <row r="5" spans="1:8" s="94" customFormat="1" ht="14.25" customHeight="1">
      <c r="A5" s="73" t="s">
        <v>629</v>
      </c>
      <c r="B5" s="73" t="s">
        <v>454</v>
      </c>
      <c r="C5" s="88" t="s">
        <v>811</v>
      </c>
      <c r="D5" s="73"/>
      <c r="E5" s="73"/>
      <c r="F5" s="74" t="s">
        <v>80</v>
      </c>
      <c r="G5" s="74" t="s">
        <v>455</v>
      </c>
      <c r="H5" s="94" t="s">
        <v>922</v>
      </c>
    </row>
    <row r="6" spans="1:8" s="94" customFormat="1" ht="14.25" customHeight="1">
      <c r="A6" s="73" t="s">
        <v>629</v>
      </c>
      <c r="B6" s="73" t="s">
        <v>343</v>
      </c>
      <c r="C6" s="88" t="s">
        <v>895</v>
      </c>
      <c r="D6" s="73"/>
      <c r="E6" s="73"/>
      <c r="F6" s="74" t="s">
        <v>630</v>
      </c>
      <c r="G6" s="73" t="s">
        <v>631</v>
      </c>
      <c r="H6" s="94" t="s">
        <v>922</v>
      </c>
    </row>
    <row r="7" spans="1:8" s="94" customFormat="1" ht="14.25" customHeight="1">
      <c r="A7" s="73" t="s">
        <v>629</v>
      </c>
      <c r="B7" s="73" t="s">
        <v>344</v>
      </c>
      <c r="C7" s="88" t="s">
        <v>897</v>
      </c>
      <c r="D7" s="73"/>
      <c r="E7" s="73"/>
      <c r="F7" s="74" t="s">
        <v>632</v>
      </c>
      <c r="G7" s="73" t="s">
        <v>633</v>
      </c>
      <c r="H7" s="94" t="s">
        <v>922</v>
      </c>
    </row>
    <row r="8" spans="1:8" s="94" customFormat="1" ht="14.25" customHeight="1">
      <c r="A8" s="73" t="s">
        <v>629</v>
      </c>
      <c r="B8" s="73" t="s">
        <v>345</v>
      </c>
      <c r="C8" s="88" t="s">
        <v>896</v>
      </c>
      <c r="D8" s="73"/>
      <c r="E8" s="73"/>
      <c r="F8" s="74" t="s">
        <v>634</v>
      </c>
      <c r="G8" s="73" t="s">
        <v>635</v>
      </c>
      <c r="H8" s="94" t="s">
        <v>922</v>
      </c>
    </row>
    <row r="9" spans="1:8" s="94" customFormat="1" ht="14.25" customHeight="1">
      <c r="A9" s="73" t="s">
        <v>629</v>
      </c>
      <c r="B9" s="73" t="s">
        <v>346</v>
      </c>
      <c r="C9" s="95" t="s">
        <v>346</v>
      </c>
      <c r="D9" s="73"/>
      <c r="E9" s="73"/>
      <c r="F9" s="74" t="s">
        <v>636</v>
      </c>
      <c r="G9" s="73" t="s">
        <v>637</v>
      </c>
      <c r="H9" s="94" t="s">
        <v>922</v>
      </c>
    </row>
    <row r="10" spans="1:8" s="94" customFormat="1" ht="14.25" customHeight="1">
      <c r="A10" s="73" t="s">
        <v>629</v>
      </c>
      <c r="B10" s="73" t="s">
        <v>143</v>
      </c>
      <c r="C10" s="88" t="s">
        <v>898</v>
      </c>
      <c r="D10" s="73"/>
      <c r="E10" s="73"/>
      <c r="F10" s="73" t="s">
        <v>638</v>
      </c>
      <c r="G10" s="73" t="s">
        <v>639</v>
      </c>
      <c r="H10" s="94" t="s">
        <v>922</v>
      </c>
    </row>
    <row r="11" spans="1:8" s="94" customFormat="1" ht="14.25" customHeight="1">
      <c r="A11" s="73" t="s">
        <v>629</v>
      </c>
      <c r="B11" s="73" t="s">
        <v>144</v>
      </c>
      <c r="C11" s="88" t="s">
        <v>899</v>
      </c>
      <c r="D11" s="73"/>
      <c r="E11" s="73"/>
      <c r="F11" s="73" t="s">
        <v>640</v>
      </c>
      <c r="G11" s="73" t="s">
        <v>641</v>
      </c>
      <c r="H11" s="94" t="s">
        <v>922</v>
      </c>
    </row>
    <row r="12" spans="1:8" s="94" customFormat="1" ht="14.25" customHeight="1">
      <c r="A12" s="73" t="s">
        <v>629</v>
      </c>
      <c r="B12" s="73" t="s">
        <v>347</v>
      </c>
      <c r="C12" s="88" t="s">
        <v>900</v>
      </c>
      <c r="D12" s="73"/>
      <c r="E12" s="73"/>
      <c r="F12" s="74" t="s">
        <v>642</v>
      </c>
      <c r="G12" s="73" t="s">
        <v>643</v>
      </c>
      <c r="H12" s="94" t="s">
        <v>922</v>
      </c>
    </row>
    <row r="13" spans="1:8" s="94" customFormat="1" ht="14.25" customHeight="1">
      <c r="A13" s="73" t="s">
        <v>629</v>
      </c>
      <c r="B13" s="73" t="s">
        <v>348</v>
      </c>
      <c r="C13" s="88" t="s">
        <v>901</v>
      </c>
      <c r="D13" s="73"/>
      <c r="E13" s="73"/>
      <c r="F13" s="74" t="s">
        <v>644</v>
      </c>
      <c r="G13" s="73" t="s">
        <v>645</v>
      </c>
      <c r="H13" s="94" t="s">
        <v>922</v>
      </c>
    </row>
    <row r="14" spans="1:8" s="94" customFormat="1" ht="14.25" customHeight="1">
      <c r="A14" s="73" t="s">
        <v>629</v>
      </c>
      <c r="B14" s="73" t="s">
        <v>349</v>
      </c>
      <c r="C14" s="88" t="s">
        <v>902</v>
      </c>
      <c r="D14" s="73"/>
      <c r="E14" s="73"/>
      <c r="F14" s="74" t="s">
        <v>646</v>
      </c>
      <c r="G14" s="73" t="s">
        <v>647</v>
      </c>
      <c r="H14" s="94" t="s">
        <v>922</v>
      </c>
    </row>
    <row r="15" spans="1:8" s="94" customFormat="1" ht="14.25" customHeight="1">
      <c r="A15" s="73"/>
      <c r="B15" s="73"/>
      <c r="C15" s="71"/>
      <c r="D15" s="73"/>
      <c r="E15" s="73"/>
      <c r="F15" s="73"/>
      <c r="G15" s="73"/>
    </row>
    <row r="16" spans="1:8" s="94" customFormat="1" ht="14.25" customHeight="1">
      <c r="A16" s="73" t="s">
        <v>648</v>
      </c>
      <c r="B16" s="73" t="s">
        <v>454</v>
      </c>
      <c r="C16" s="88" t="s">
        <v>811</v>
      </c>
      <c r="D16" s="73"/>
      <c r="E16" s="73"/>
      <c r="F16" s="74" t="s">
        <v>80</v>
      </c>
      <c r="G16" s="74" t="s">
        <v>455</v>
      </c>
      <c r="H16" s="94" t="s">
        <v>922</v>
      </c>
    </row>
    <row r="17" spans="1:11" s="94" customFormat="1" ht="14.25" customHeight="1">
      <c r="A17" s="73" t="s">
        <v>648</v>
      </c>
      <c r="B17" s="73" t="s">
        <v>360</v>
      </c>
      <c r="C17" s="87" t="s">
        <v>903</v>
      </c>
      <c r="D17" s="73" t="s">
        <v>231</v>
      </c>
      <c r="E17" s="73"/>
      <c r="F17" s="74" t="s">
        <v>649</v>
      </c>
      <c r="G17" s="73" t="s">
        <v>650</v>
      </c>
      <c r="H17" s="94" t="s">
        <v>922</v>
      </c>
    </row>
    <row r="18" spans="1:11" s="94" customFormat="1" ht="14.25" customHeight="1">
      <c r="A18" s="73" t="s">
        <v>648</v>
      </c>
      <c r="B18" s="73" t="s">
        <v>361</v>
      </c>
      <c r="C18" s="87" t="s">
        <v>904</v>
      </c>
      <c r="D18" s="73" t="s">
        <v>231</v>
      </c>
      <c r="E18" s="73"/>
      <c r="F18" s="74" t="s">
        <v>83</v>
      </c>
      <c r="G18" s="73" t="s">
        <v>651</v>
      </c>
      <c r="H18" s="94" t="s">
        <v>922</v>
      </c>
    </row>
    <row r="19" spans="1:11" s="94" customFormat="1" ht="14.25" customHeight="1">
      <c r="A19" s="73" t="s">
        <v>648</v>
      </c>
      <c r="B19" s="73" t="s">
        <v>362</v>
      </c>
      <c r="C19" s="88" t="s">
        <v>905</v>
      </c>
      <c r="D19" s="73" t="s">
        <v>274</v>
      </c>
      <c r="E19" s="73"/>
      <c r="F19" s="73" t="s">
        <v>652</v>
      </c>
      <c r="G19" s="73" t="s">
        <v>653</v>
      </c>
      <c r="H19" s="94" t="s">
        <v>922</v>
      </c>
    </row>
    <row r="20" spans="1:11" s="94" customFormat="1" ht="14.25" customHeight="1">
      <c r="A20" s="73" t="s">
        <v>648</v>
      </c>
      <c r="B20" s="73" t="s">
        <v>363</v>
      </c>
      <c r="C20" s="88" t="s">
        <v>906</v>
      </c>
      <c r="D20" s="73" t="s">
        <v>274</v>
      </c>
      <c r="E20" s="73"/>
      <c r="F20" s="73" t="s">
        <v>654</v>
      </c>
      <c r="G20" s="73" t="s">
        <v>655</v>
      </c>
      <c r="H20" s="94" t="s">
        <v>922</v>
      </c>
    </row>
    <row r="21" spans="1:11" s="94" customFormat="1" ht="14.25" customHeight="1">
      <c r="A21" s="73" t="s">
        <v>648</v>
      </c>
      <c r="B21" s="73" t="s">
        <v>364</v>
      </c>
      <c r="C21" s="88" t="s">
        <v>907</v>
      </c>
      <c r="D21" s="73" t="s">
        <v>274</v>
      </c>
      <c r="E21" s="73"/>
      <c r="F21" s="73" t="s">
        <v>656</v>
      </c>
      <c r="G21" s="73" t="s">
        <v>657</v>
      </c>
      <c r="H21" s="94" t="s">
        <v>922</v>
      </c>
    </row>
    <row r="22" spans="1:11" s="94" customFormat="1" ht="14.25" customHeight="1">
      <c r="A22" s="73" t="s">
        <v>648</v>
      </c>
      <c r="B22" s="73" t="s">
        <v>365</v>
      </c>
      <c r="C22" s="88" t="s">
        <v>908</v>
      </c>
      <c r="D22" s="73" t="s">
        <v>274</v>
      </c>
      <c r="E22" s="73"/>
      <c r="F22" s="73" t="s">
        <v>658</v>
      </c>
      <c r="G22" s="73" t="s">
        <v>659</v>
      </c>
      <c r="H22" s="94" t="s">
        <v>922</v>
      </c>
    </row>
    <row r="23" spans="1:11" s="94" customFormat="1" ht="14.25" customHeight="1">
      <c r="A23" s="73" t="s">
        <v>648</v>
      </c>
      <c r="B23" s="73" t="s">
        <v>366</v>
      </c>
      <c r="C23" s="88" t="s">
        <v>909</v>
      </c>
      <c r="D23" s="73" t="s">
        <v>357</v>
      </c>
      <c r="E23" s="73"/>
      <c r="F23" s="73" t="s">
        <v>660</v>
      </c>
      <c r="G23" s="73" t="s">
        <v>661</v>
      </c>
      <c r="H23" s="94" t="s">
        <v>922</v>
      </c>
    </row>
    <row r="24" spans="1:11" s="94" customFormat="1" ht="14.25" customHeight="1">
      <c r="A24" s="73" t="s">
        <v>648</v>
      </c>
      <c r="B24" s="73" t="s">
        <v>367</v>
      </c>
      <c r="C24" s="88" t="s">
        <v>910</v>
      </c>
      <c r="D24" s="73" t="s">
        <v>763</v>
      </c>
      <c r="E24" s="73"/>
      <c r="F24" s="73" t="s">
        <v>662</v>
      </c>
      <c r="G24" s="73" t="s">
        <v>663</v>
      </c>
      <c r="H24" s="94" t="s">
        <v>922</v>
      </c>
    </row>
    <row r="25" spans="1:11" s="94" customFormat="1" ht="14.25" customHeight="1">
      <c r="A25" s="73" t="s">
        <v>648</v>
      </c>
      <c r="B25" s="73" t="s">
        <v>368</v>
      </c>
      <c r="C25" s="88" t="s">
        <v>911</v>
      </c>
      <c r="D25" s="73" t="s">
        <v>328</v>
      </c>
      <c r="E25" s="73"/>
      <c r="F25" s="73" t="s">
        <v>664</v>
      </c>
      <c r="G25" s="73" t="s">
        <v>665</v>
      </c>
      <c r="H25" s="94" t="s">
        <v>922</v>
      </c>
    </row>
    <row r="26" spans="1:11" s="94" customFormat="1" ht="14.25" customHeight="1">
      <c r="A26" s="73" t="s">
        <v>648</v>
      </c>
      <c r="B26" s="73" t="s">
        <v>369</v>
      </c>
      <c r="C26" s="88" t="s">
        <v>912</v>
      </c>
      <c r="D26" s="73" t="s">
        <v>328</v>
      </c>
      <c r="E26" s="73"/>
      <c r="F26" s="73" t="s">
        <v>666</v>
      </c>
      <c r="G26" s="73" t="s">
        <v>667</v>
      </c>
      <c r="H26" s="94" t="s">
        <v>922</v>
      </c>
    </row>
    <row r="27" spans="1:11" s="94" customFormat="1" ht="14.25" customHeight="1">
      <c r="A27" s="73" t="s">
        <v>648</v>
      </c>
      <c r="B27" s="73" t="s">
        <v>370</v>
      </c>
      <c r="C27" s="88" t="s">
        <v>370</v>
      </c>
      <c r="D27" s="73" t="s">
        <v>359</v>
      </c>
      <c r="E27" s="73"/>
      <c r="F27" s="73" t="s">
        <v>668</v>
      </c>
      <c r="G27" s="73" t="s">
        <v>669</v>
      </c>
      <c r="H27" s="94" t="s">
        <v>922</v>
      </c>
      <c r="K27" s="75"/>
    </row>
    <row r="28" spans="1:11" s="94" customFormat="1" ht="14.25" customHeight="1">
      <c r="A28" s="73"/>
      <c r="B28" s="73"/>
      <c r="C28" s="71"/>
      <c r="D28" s="73"/>
      <c r="E28" s="73"/>
      <c r="F28" s="73"/>
      <c r="G28" s="73"/>
    </row>
    <row r="29" spans="1:11" s="94" customFormat="1" ht="14.25" customHeight="1">
      <c r="A29" s="73" t="s">
        <v>670</v>
      </c>
      <c r="B29" s="73" t="s">
        <v>194</v>
      </c>
      <c r="C29" s="88" t="s">
        <v>810</v>
      </c>
      <c r="D29" s="73"/>
      <c r="E29" s="73"/>
      <c r="F29" s="73" t="s">
        <v>87</v>
      </c>
      <c r="G29" s="73" t="s">
        <v>456</v>
      </c>
      <c r="H29" s="94" t="s">
        <v>922</v>
      </c>
    </row>
    <row r="30" spans="1:11" s="94" customFormat="1" ht="14.25" customHeight="1">
      <c r="A30" s="73" t="s">
        <v>670</v>
      </c>
      <c r="B30" s="73" t="s">
        <v>372</v>
      </c>
      <c r="C30" s="88" t="s">
        <v>372</v>
      </c>
      <c r="D30" s="73"/>
      <c r="E30" s="73"/>
      <c r="F30" s="73" t="s">
        <v>671</v>
      </c>
      <c r="G30" s="73" t="s">
        <v>672</v>
      </c>
      <c r="H30" s="94" t="s">
        <v>922</v>
      </c>
    </row>
    <row r="31" spans="1:11" s="94" customFormat="1" ht="14.25" customHeight="1">
      <c r="A31" s="73" t="s">
        <v>670</v>
      </c>
      <c r="B31" s="73" t="s">
        <v>373</v>
      </c>
      <c r="C31" s="88" t="s">
        <v>913</v>
      </c>
      <c r="D31" s="73" t="s">
        <v>764</v>
      </c>
      <c r="E31" s="73"/>
      <c r="F31" s="73" t="s">
        <v>673</v>
      </c>
      <c r="G31" s="73" t="s">
        <v>674</v>
      </c>
      <c r="H31" s="94" t="s">
        <v>922</v>
      </c>
    </row>
    <row r="32" spans="1:11" s="94" customFormat="1" ht="14.25" customHeight="1">
      <c r="A32" s="73" t="s">
        <v>670</v>
      </c>
      <c r="B32" s="73" t="s">
        <v>374</v>
      </c>
      <c r="C32" s="88" t="s">
        <v>914</v>
      </c>
      <c r="D32" s="73" t="s">
        <v>764</v>
      </c>
      <c r="E32" s="73"/>
      <c r="F32" s="73" t="s">
        <v>675</v>
      </c>
      <c r="G32" s="73" t="s">
        <v>676</v>
      </c>
      <c r="H32" s="94" t="s">
        <v>922</v>
      </c>
    </row>
    <row r="33" spans="1:10" s="94" customFormat="1" ht="14.25" customHeight="1">
      <c r="A33" s="73" t="s">
        <v>670</v>
      </c>
      <c r="B33" s="73" t="s">
        <v>375</v>
      </c>
      <c r="C33" s="88" t="s">
        <v>375</v>
      </c>
      <c r="D33" s="73" t="s">
        <v>151</v>
      </c>
      <c r="E33" s="73"/>
      <c r="F33" s="73" t="s">
        <v>677</v>
      </c>
      <c r="G33" s="73" t="s">
        <v>678</v>
      </c>
      <c r="H33" s="94" t="s">
        <v>922</v>
      </c>
    </row>
    <row r="34" spans="1:10" s="94" customFormat="1" ht="14.25" customHeight="1">
      <c r="A34" s="73" t="s">
        <v>670</v>
      </c>
      <c r="B34" s="73" t="s">
        <v>376</v>
      </c>
      <c r="C34" s="88" t="s">
        <v>376</v>
      </c>
      <c r="D34" s="73" t="s">
        <v>151</v>
      </c>
      <c r="E34" s="73"/>
      <c r="F34" s="73" t="s">
        <v>679</v>
      </c>
      <c r="G34" s="73" t="s">
        <v>680</v>
      </c>
      <c r="H34" s="94" t="s">
        <v>922</v>
      </c>
    </row>
    <row r="35" spans="1:10" s="94" customFormat="1" ht="27.6">
      <c r="A35" s="73" t="s">
        <v>670</v>
      </c>
      <c r="B35" s="73" t="s">
        <v>1056</v>
      </c>
      <c r="C35" s="338" t="s">
        <v>1057</v>
      </c>
      <c r="D35" s="73" t="s">
        <v>151</v>
      </c>
      <c r="E35" s="73"/>
      <c r="F35" s="73" t="s">
        <v>1058</v>
      </c>
      <c r="G35" s="73" t="s">
        <v>1059</v>
      </c>
      <c r="H35" s="94" t="s">
        <v>922</v>
      </c>
      <c r="J35" s="163"/>
    </row>
    <row r="36" spans="1:10" s="94" customFormat="1" ht="14.25" customHeight="1">
      <c r="A36" s="73" t="s">
        <v>670</v>
      </c>
      <c r="B36" s="75" t="s">
        <v>377</v>
      </c>
      <c r="C36" s="73" t="s">
        <v>915</v>
      </c>
      <c r="D36" s="73"/>
      <c r="E36" s="73"/>
      <c r="F36" s="73" t="s">
        <v>681</v>
      </c>
      <c r="G36" s="73" t="s">
        <v>682</v>
      </c>
      <c r="H36" s="94" t="s">
        <v>922</v>
      </c>
    </row>
    <row r="37" spans="1:10" s="94" customFormat="1" ht="14.25" customHeight="1">
      <c r="A37" s="73"/>
      <c r="B37" s="73"/>
      <c r="C37" s="73"/>
      <c r="D37" s="73"/>
      <c r="E37" s="73"/>
      <c r="F37" s="73"/>
      <c r="G37" s="73"/>
    </row>
    <row r="38" spans="1:10" s="94" customFormat="1" ht="14.25" customHeight="1">
      <c r="A38" s="73" t="s">
        <v>683</v>
      </c>
      <c r="B38" s="73" t="s">
        <v>194</v>
      </c>
      <c r="C38" s="88" t="s">
        <v>810</v>
      </c>
      <c r="D38" s="73"/>
      <c r="E38" s="73"/>
      <c r="F38" s="73" t="s">
        <v>87</v>
      </c>
      <c r="G38" s="73" t="s">
        <v>456</v>
      </c>
      <c r="H38" s="94" t="s">
        <v>922</v>
      </c>
    </row>
    <row r="39" spans="1:10" s="94" customFormat="1" ht="14.25" customHeight="1">
      <c r="A39" s="73" t="s">
        <v>683</v>
      </c>
      <c r="B39" s="73" t="s">
        <v>255</v>
      </c>
      <c r="C39" s="88" t="s">
        <v>916</v>
      </c>
      <c r="D39" s="73"/>
      <c r="E39" s="73"/>
      <c r="F39" s="73" t="s">
        <v>91</v>
      </c>
      <c r="G39" s="73" t="s">
        <v>684</v>
      </c>
      <c r="H39" s="94" t="s">
        <v>922</v>
      </c>
    </row>
    <row r="40" spans="1:10" s="94" customFormat="1" ht="14.25" customHeight="1">
      <c r="A40" s="73" t="s">
        <v>683</v>
      </c>
      <c r="B40" s="73" t="s">
        <v>382</v>
      </c>
      <c r="C40" s="88" t="s">
        <v>918</v>
      </c>
      <c r="D40" s="73" t="s">
        <v>378</v>
      </c>
      <c r="E40" s="73"/>
      <c r="F40" s="73" t="s">
        <v>685</v>
      </c>
      <c r="G40" s="73" t="s">
        <v>686</v>
      </c>
      <c r="H40" s="94" t="s">
        <v>922</v>
      </c>
    </row>
    <row r="41" spans="1:10" s="94" customFormat="1" ht="14.25" customHeight="1">
      <c r="A41" s="73" t="s">
        <v>683</v>
      </c>
      <c r="B41" s="73" t="s">
        <v>383</v>
      </c>
      <c r="C41" s="88" t="s">
        <v>917</v>
      </c>
      <c r="D41" s="73" t="s">
        <v>378</v>
      </c>
      <c r="E41" s="73"/>
      <c r="F41" s="73" t="s">
        <v>687</v>
      </c>
      <c r="G41" s="73" t="s">
        <v>688</v>
      </c>
      <c r="H41" s="94" t="s">
        <v>922</v>
      </c>
    </row>
    <row r="42" spans="1:10" s="94" customFormat="1" ht="14.25" customHeight="1">
      <c r="A42" s="73" t="s">
        <v>683</v>
      </c>
      <c r="B42" s="73" t="s">
        <v>384</v>
      </c>
      <c r="C42" s="88" t="s">
        <v>919</v>
      </c>
      <c r="D42" s="73" t="s">
        <v>379</v>
      </c>
      <c r="E42" s="73"/>
      <c r="F42" s="73" t="s">
        <v>689</v>
      </c>
      <c r="G42" s="73" t="s">
        <v>690</v>
      </c>
      <c r="H42" s="94" t="s">
        <v>922</v>
      </c>
    </row>
    <row r="43" spans="1:10" s="94" customFormat="1" ht="14.25" customHeight="1">
      <c r="A43" s="73" t="s">
        <v>683</v>
      </c>
      <c r="B43" s="73" t="s">
        <v>385</v>
      </c>
      <c r="C43" s="88" t="s">
        <v>920</v>
      </c>
      <c r="D43" s="73" t="s">
        <v>380</v>
      </c>
      <c r="E43" s="73"/>
      <c r="F43" s="73" t="s">
        <v>691</v>
      </c>
      <c r="G43" s="73" t="s">
        <v>692</v>
      </c>
      <c r="H43" s="94" t="s">
        <v>922</v>
      </c>
    </row>
    <row r="44" spans="1:10" s="94" customFormat="1" ht="14.25" customHeight="1">
      <c r="A44" s="73" t="s">
        <v>683</v>
      </c>
      <c r="B44" s="73" t="s">
        <v>386</v>
      </c>
      <c r="C44" s="88" t="s">
        <v>386</v>
      </c>
      <c r="D44" s="73" t="s">
        <v>765</v>
      </c>
      <c r="E44" s="73"/>
      <c r="F44" s="73" t="s">
        <v>693</v>
      </c>
      <c r="G44" s="73" t="s">
        <v>694</v>
      </c>
      <c r="H44" s="94" t="s">
        <v>922</v>
      </c>
    </row>
    <row r="45" spans="1:10" s="94" customFormat="1" ht="14.25" customHeight="1">
      <c r="A45" s="73" t="s">
        <v>683</v>
      </c>
      <c r="B45" s="73" t="s">
        <v>387</v>
      </c>
      <c r="C45" s="88" t="s">
        <v>387</v>
      </c>
      <c r="D45" s="73" t="s">
        <v>381</v>
      </c>
      <c r="E45" s="73"/>
      <c r="F45" s="73" t="s">
        <v>695</v>
      </c>
      <c r="G45" s="73" t="s">
        <v>696</v>
      </c>
      <c r="H45" s="94" t="s">
        <v>922</v>
      </c>
    </row>
    <row r="46" spans="1:10" s="94" customFormat="1" ht="14.25" customHeight="1"/>
    <row r="47" spans="1:10" s="94" customFormat="1" ht="14.25" customHeight="1"/>
    <row r="48" spans="1:10" s="94" customFormat="1" ht="14.25" customHeight="1"/>
    <row r="49" s="94" customFormat="1" ht="14.25" customHeight="1"/>
    <row r="50" s="94" customFormat="1" ht="14.25" customHeight="1"/>
    <row r="51" s="94" customFormat="1" ht="14.25" customHeight="1"/>
    <row r="52" s="94" customFormat="1" ht="14.25" customHeight="1"/>
    <row r="53" s="94" customFormat="1" ht="14.25" customHeight="1"/>
    <row r="54" s="94" customFormat="1" ht="14.25" customHeight="1"/>
    <row r="55" s="94" customFormat="1" ht="14.25" customHeight="1"/>
    <row r="56" s="94" customFormat="1" ht="14.25" customHeight="1"/>
    <row r="57" s="94" customFormat="1" ht="14.25" customHeight="1"/>
    <row r="58" s="94" customFormat="1" ht="14.25" customHeight="1"/>
    <row r="59" s="94" customFormat="1" ht="14.25" customHeight="1"/>
    <row r="60" s="94" customFormat="1" ht="14.25" customHeight="1"/>
    <row r="61" s="94" customFormat="1" ht="14.25" customHeight="1"/>
    <row r="62" s="94" customFormat="1" ht="14.25" customHeight="1"/>
    <row r="63" s="94" customFormat="1" ht="14.25" customHeight="1"/>
    <row r="64" s="94" customFormat="1" ht="14.25" customHeight="1"/>
    <row r="65" s="94" customFormat="1" ht="14.25" customHeight="1"/>
    <row r="66" s="94" customFormat="1" ht="14.25" customHeight="1"/>
    <row r="67" s="94" customFormat="1" ht="14.25" customHeight="1"/>
    <row r="68" s="94" customFormat="1" ht="14.25" customHeight="1"/>
    <row r="69" s="94" customFormat="1" ht="14.25" customHeight="1"/>
    <row r="70" s="94" customFormat="1" ht="14.25" customHeight="1"/>
    <row r="71" s="94" customFormat="1" ht="14.25" customHeight="1"/>
    <row r="72" s="94" customFormat="1" ht="14.25" customHeight="1"/>
    <row r="73" s="94" customFormat="1" ht="14.25" customHeight="1"/>
    <row r="74" s="94" customFormat="1" ht="14.25" customHeight="1"/>
    <row r="75" s="94" customFormat="1" ht="14.25" customHeight="1"/>
    <row r="76" s="94" customFormat="1" ht="14.25" customHeight="1"/>
    <row r="77" s="94" customFormat="1" ht="14.25" customHeight="1"/>
    <row r="78" s="94" customFormat="1" ht="14.25" customHeight="1"/>
    <row r="79" s="94" customFormat="1" ht="14.25" customHeight="1"/>
    <row r="80" s="94" customFormat="1" ht="14.25" customHeight="1"/>
    <row r="81" s="94" customFormat="1" ht="14.25" customHeight="1"/>
    <row r="82" s="94" customFormat="1" ht="14.25" customHeight="1"/>
    <row r="83" s="94" customFormat="1" ht="14.25" customHeight="1"/>
    <row r="84" s="94" customFormat="1" ht="14.25" customHeight="1"/>
    <row r="85" s="94" customFormat="1" ht="14.25" customHeight="1"/>
    <row r="86" s="94" customFormat="1" ht="14.25" customHeight="1"/>
    <row r="87" s="94" customFormat="1" ht="14.25" customHeight="1"/>
    <row r="88" s="94" customFormat="1" ht="14.25" customHeight="1"/>
    <row r="89" s="94" customFormat="1" ht="14.25" customHeight="1"/>
    <row r="90" s="94" customFormat="1" ht="14.25" customHeight="1"/>
    <row r="91" s="94" customFormat="1" ht="14.25" customHeight="1"/>
    <row r="92" s="94" customFormat="1" ht="14.25" customHeight="1"/>
    <row r="93" s="94" customFormat="1" ht="14.25" customHeight="1"/>
    <row r="94" s="94" customFormat="1" ht="14.25" customHeight="1"/>
    <row r="95" s="94" customFormat="1" ht="14.25" customHeight="1"/>
    <row r="96" s="94" customFormat="1" ht="14.25" customHeight="1"/>
    <row r="97" s="94" customFormat="1" ht="14.25" customHeight="1"/>
    <row r="98" s="94" customFormat="1" ht="14.25" customHeight="1"/>
    <row r="99" s="94" customFormat="1" ht="14.25" customHeight="1"/>
    <row r="100" s="94" customFormat="1" ht="14.25" customHeight="1"/>
    <row r="101" s="94" customFormat="1" ht="14.25" customHeight="1"/>
    <row r="102" s="94" customFormat="1" ht="14.25" customHeight="1"/>
    <row r="103" s="94" customFormat="1" ht="14.25" customHeight="1"/>
    <row r="104" s="94" customFormat="1" ht="14.25" customHeight="1"/>
    <row r="105" s="94" customFormat="1" ht="14.25" customHeight="1"/>
    <row r="106" s="94" customFormat="1" ht="14.25" customHeight="1"/>
    <row r="107" s="94" customFormat="1" ht="14.25" customHeight="1"/>
    <row r="108" s="94" customFormat="1" ht="14.25" customHeight="1"/>
    <row r="109" s="94" customFormat="1" ht="14.25" customHeight="1"/>
    <row r="110" s="94" customFormat="1" ht="14.25" customHeight="1"/>
    <row r="111" s="94" customFormat="1" ht="14.25" customHeight="1"/>
    <row r="112" s="94" customFormat="1" ht="14.25" customHeight="1"/>
    <row r="113" s="94" customFormat="1" ht="14.25" customHeight="1"/>
    <row r="114" s="94" customFormat="1" ht="14.25" customHeight="1"/>
    <row r="115" s="94" customFormat="1" ht="14.25" customHeight="1"/>
    <row r="116" s="94" customFormat="1" ht="14.25" customHeight="1"/>
    <row r="117" s="94" customFormat="1" ht="14.25" customHeight="1"/>
    <row r="118" s="94" customFormat="1" ht="14.25" customHeight="1"/>
    <row r="119" s="94" customFormat="1" ht="14.25" customHeight="1"/>
    <row r="120" s="94" customFormat="1" ht="14.25" customHeight="1"/>
    <row r="121" s="94" customFormat="1" ht="14.25" customHeight="1"/>
    <row r="122" s="94" customFormat="1" ht="14.25" customHeight="1"/>
    <row r="123" s="94" customFormat="1" ht="14.25" customHeight="1"/>
    <row r="124" s="94" customFormat="1" ht="14.25" customHeight="1"/>
    <row r="125" s="94" customFormat="1" ht="14.25" customHeight="1"/>
    <row r="126" s="94" customFormat="1" ht="14.25" customHeight="1"/>
    <row r="127" s="94" customFormat="1" ht="14.25" customHeight="1"/>
    <row r="128" s="94" customFormat="1" ht="14.25" customHeight="1"/>
    <row r="129" s="94" customFormat="1" ht="14.25" customHeight="1"/>
    <row r="130" s="94" customFormat="1" ht="14.25" customHeight="1"/>
    <row r="131" s="94" customFormat="1" ht="14.25" customHeight="1"/>
    <row r="132" s="94" customFormat="1" ht="14.25" customHeight="1"/>
    <row r="133" s="94" customFormat="1" ht="14.25" customHeight="1"/>
    <row r="134" s="94" customFormat="1" ht="14.25" customHeight="1"/>
    <row r="135" s="94" customFormat="1" ht="14.25" customHeight="1"/>
    <row r="136" s="94" customFormat="1" ht="14.25" customHeight="1"/>
    <row r="137" s="94" customFormat="1" ht="14.25" customHeight="1"/>
    <row r="138" s="94" customFormat="1" ht="14.25" customHeight="1"/>
    <row r="139" s="94" customFormat="1" ht="14.25" customHeight="1"/>
    <row r="140" s="94" customFormat="1" ht="14.25" customHeight="1"/>
    <row r="141" s="94" customFormat="1" ht="14.25" customHeight="1"/>
    <row r="142" s="94" customFormat="1" ht="14.25" customHeight="1"/>
    <row r="143" s="94" customFormat="1" ht="14.25" customHeight="1"/>
    <row r="144" s="94" customFormat="1" ht="14.25" customHeight="1"/>
    <row r="145" s="94" customFormat="1" ht="14.25" customHeight="1"/>
    <row r="146" s="94" customFormat="1" ht="14.25" customHeight="1"/>
    <row r="147" s="94" customFormat="1" ht="14.25" customHeight="1"/>
    <row r="148" s="94" customFormat="1" ht="14.25" customHeight="1"/>
    <row r="149" s="94" customFormat="1" ht="14.25" customHeight="1"/>
    <row r="150" s="94" customFormat="1" ht="14.25" customHeight="1"/>
    <row r="151" s="94" customFormat="1" ht="14.25" customHeight="1"/>
    <row r="152" s="94" customFormat="1" ht="14.25" customHeight="1"/>
    <row r="153" s="94" customFormat="1" ht="14.25" customHeight="1"/>
    <row r="154" s="94" customFormat="1" ht="14.25" customHeight="1"/>
    <row r="155" s="94" customFormat="1" ht="14.25" customHeight="1"/>
    <row r="156" s="94" customFormat="1" ht="14.25" customHeight="1"/>
    <row r="157" s="94" customFormat="1" ht="14.25" customHeight="1"/>
    <row r="158" s="94" customFormat="1" ht="14.25" customHeight="1"/>
    <row r="159" s="94" customFormat="1" ht="14.25" customHeight="1"/>
    <row r="160" s="94" customFormat="1" ht="14.25" customHeight="1"/>
    <row r="161" s="94" customFormat="1" ht="14.25" customHeight="1"/>
    <row r="162" s="94" customFormat="1" ht="14.25" customHeight="1"/>
    <row r="163" s="94" customFormat="1" ht="14.25" customHeight="1"/>
    <row r="164" s="94" customFormat="1" ht="14.25" customHeight="1"/>
    <row r="165" s="94" customFormat="1" ht="14.25" customHeight="1"/>
    <row r="166" s="94" customFormat="1" ht="14.25" customHeight="1"/>
    <row r="167" s="94" customFormat="1" ht="14.25" customHeight="1"/>
    <row r="168" s="94" customFormat="1" ht="14.25" customHeight="1"/>
    <row r="169" s="94" customFormat="1" ht="14.25" customHeight="1"/>
    <row r="170" s="94" customFormat="1" ht="14.25" customHeight="1"/>
    <row r="171" s="94" customFormat="1" ht="14.25" customHeight="1"/>
    <row r="172" s="94" customFormat="1" ht="14.25" customHeight="1"/>
    <row r="173" s="94" customFormat="1" ht="14.25" customHeight="1"/>
    <row r="174" s="94" customFormat="1" ht="14.25" customHeight="1"/>
    <row r="175" s="94" customFormat="1" ht="14.25" customHeight="1"/>
    <row r="176" s="94" customFormat="1" ht="14.25" customHeight="1"/>
    <row r="177" s="94" customFormat="1" ht="14.25" customHeight="1"/>
    <row r="178" s="94" customFormat="1" ht="14.25" customHeight="1"/>
    <row r="179" s="94" customFormat="1" ht="14.25" customHeight="1"/>
    <row r="180" s="94" customFormat="1" ht="14.25" customHeight="1"/>
    <row r="181" s="94" customFormat="1" ht="14.25" customHeight="1"/>
    <row r="182" s="94" customFormat="1" ht="14.25" customHeight="1"/>
    <row r="183" s="94" customFormat="1" ht="14.25" customHeight="1"/>
    <row r="184" s="94" customFormat="1" ht="14.25" customHeight="1"/>
  </sheetData>
  <mergeCells count="1">
    <mergeCell ref="A1:F1"/>
  </mergeCells>
  <hyperlinks>
    <hyperlink ref="A2" location="'List of sheets and keys'!G5" display="Sheet index" xr:uid="{7D476553-73D3-4C6B-B3FA-65B291C5E414}"/>
  </hyperlink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4932F-9711-45FF-8E87-638065427AE1}">
  <sheetPr>
    <tabColor rgb="FFFFFF00"/>
    <outlinePr summaryBelow="0" summaryRight="0"/>
  </sheetPr>
  <dimension ref="A1:M65"/>
  <sheetViews>
    <sheetView workbookViewId="0">
      <pane ySplit="4" topLeftCell="A5" activePane="bottomLeft" state="frozen"/>
      <selection activeCell="A4" sqref="A4"/>
      <selection pane="bottomLeft" activeCell="G36" sqref="G36"/>
    </sheetView>
  </sheetViews>
  <sheetFormatPr defaultColWidth="10.88671875" defaultRowHeight="14.4"/>
  <cols>
    <col min="1" max="1" width="13.44140625" style="101" customWidth="1"/>
    <col min="2" max="2" width="9.21875" style="101" customWidth="1"/>
    <col min="3" max="3" width="23.5546875" style="101" customWidth="1"/>
    <col min="4" max="4" width="10.88671875" style="101"/>
    <col min="5" max="5" width="27.44140625" style="101" customWidth="1"/>
    <col min="6" max="6" width="19.6640625" style="101" customWidth="1"/>
    <col min="7" max="7" width="43.21875" customWidth="1"/>
  </cols>
  <sheetData>
    <row r="1" spans="1:7" ht="45" customHeight="1">
      <c r="A1" s="97" t="s">
        <v>8</v>
      </c>
      <c r="B1" s="123"/>
      <c r="C1" s="97"/>
      <c r="D1" s="97"/>
      <c r="E1" s="97"/>
      <c r="F1" s="97"/>
      <c r="G1" s="7"/>
    </row>
    <row r="2" spans="1:7">
      <c r="A2" s="124"/>
      <c r="B2" s="125"/>
      <c r="C2" s="124" t="s">
        <v>9</v>
      </c>
      <c r="D2" s="126" t="s">
        <v>1061</v>
      </c>
      <c r="E2" s="124"/>
      <c r="F2" s="124"/>
      <c r="G2" s="9"/>
    </row>
    <row r="3" spans="1:7">
      <c r="A3" s="124"/>
      <c r="B3" s="125"/>
      <c r="C3" s="127"/>
      <c r="D3" s="124"/>
      <c r="E3" s="128"/>
      <c r="F3" s="124"/>
      <c r="G3" s="9"/>
    </row>
    <row r="4" spans="1:7" ht="27.6">
      <c r="A4" s="124" t="s">
        <v>10</v>
      </c>
      <c r="B4" s="125" t="s">
        <v>11</v>
      </c>
      <c r="C4" s="124" t="s">
        <v>12</v>
      </c>
      <c r="D4" s="124" t="s">
        <v>13</v>
      </c>
      <c r="E4" s="124" t="s">
        <v>14</v>
      </c>
      <c r="F4" s="124" t="s">
        <v>926</v>
      </c>
      <c r="G4" s="9" t="s">
        <v>1024</v>
      </c>
    </row>
    <row r="5" spans="1:7">
      <c r="A5" s="333" t="s">
        <v>15</v>
      </c>
      <c r="B5" s="334" t="s">
        <v>16</v>
      </c>
      <c r="C5" s="333" t="s">
        <v>713</v>
      </c>
      <c r="D5" s="333" t="s">
        <v>17</v>
      </c>
      <c r="E5" s="333" t="s">
        <v>18</v>
      </c>
      <c r="F5" s="333" t="s">
        <v>15</v>
      </c>
      <c r="G5" s="335" t="s">
        <v>1025</v>
      </c>
    </row>
    <row r="6" spans="1:7">
      <c r="A6" s="97" t="s">
        <v>15</v>
      </c>
      <c r="B6" s="123" t="s">
        <v>19</v>
      </c>
      <c r="C6" s="97" t="s">
        <v>20</v>
      </c>
      <c r="D6" s="97" t="s">
        <v>21</v>
      </c>
      <c r="E6" s="97" t="s">
        <v>18</v>
      </c>
      <c r="F6" s="333" t="s">
        <v>22</v>
      </c>
      <c r="G6" s="335" t="s">
        <v>1026</v>
      </c>
    </row>
    <row r="7" spans="1:7">
      <c r="A7" s="97" t="s">
        <v>15</v>
      </c>
      <c r="B7" s="123" t="s">
        <v>23</v>
      </c>
      <c r="C7" s="97" t="s">
        <v>24</v>
      </c>
      <c r="D7" s="97" t="s">
        <v>17</v>
      </c>
      <c r="E7" s="97" t="s">
        <v>18</v>
      </c>
      <c r="F7" s="333" t="s">
        <v>15</v>
      </c>
      <c r="G7" s="335" t="s">
        <v>1027</v>
      </c>
    </row>
    <row r="8" spans="1:7">
      <c r="A8" s="336"/>
      <c r="B8" s="336"/>
      <c r="C8" s="336"/>
      <c r="D8" s="336"/>
      <c r="E8" s="336"/>
      <c r="F8" s="336"/>
      <c r="G8" s="12"/>
    </row>
    <row r="9" spans="1:7">
      <c r="A9" s="97" t="s">
        <v>25</v>
      </c>
      <c r="B9" s="123" t="s">
        <v>26</v>
      </c>
      <c r="C9" s="97" t="s">
        <v>27</v>
      </c>
      <c r="D9" s="97" t="s">
        <v>28</v>
      </c>
      <c r="E9" s="97" t="s">
        <v>923</v>
      </c>
      <c r="F9" s="333" t="s">
        <v>22</v>
      </c>
      <c r="G9" s="335" t="s">
        <v>1028</v>
      </c>
    </row>
    <row r="10" spans="1:7">
      <c r="A10" s="97" t="s">
        <v>25</v>
      </c>
      <c r="B10" s="123" t="s">
        <v>29</v>
      </c>
      <c r="C10" s="97" t="s">
        <v>30</v>
      </c>
      <c r="D10" s="97" t="s">
        <v>31</v>
      </c>
      <c r="E10" s="97" t="s">
        <v>924</v>
      </c>
      <c r="F10" s="333" t="s">
        <v>22</v>
      </c>
      <c r="G10" s="335" t="s">
        <v>1029</v>
      </c>
    </row>
    <row r="11" spans="1:7">
      <c r="A11" s="97" t="s">
        <v>25</v>
      </c>
      <c r="B11" s="123" t="s">
        <v>32</v>
      </c>
      <c r="C11" s="97" t="s">
        <v>33</v>
      </c>
      <c r="D11" s="97" t="s">
        <v>34</v>
      </c>
      <c r="E11" s="97" t="s">
        <v>925</v>
      </c>
      <c r="F11" s="333" t="s">
        <v>22</v>
      </c>
      <c r="G11" s="335" t="s">
        <v>1030</v>
      </c>
    </row>
    <row r="12" spans="1:7">
      <c r="A12" s="97" t="s">
        <v>25</v>
      </c>
      <c r="B12" s="123" t="s">
        <v>35</v>
      </c>
      <c r="C12" s="97" t="s">
        <v>36</v>
      </c>
      <c r="D12" s="97" t="s">
        <v>37</v>
      </c>
      <c r="E12" s="97" t="s">
        <v>38</v>
      </c>
      <c r="F12" s="333" t="s">
        <v>22</v>
      </c>
      <c r="G12" s="335" t="s">
        <v>1031</v>
      </c>
    </row>
    <row r="13" spans="1:7">
      <c r="A13" s="97" t="s">
        <v>25</v>
      </c>
      <c r="B13" s="123" t="s">
        <v>39</v>
      </c>
      <c r="C13" s="97" t="s">
        <v>40</v>
      </c>
      <c r="D13" s="97" t="s">
        <v>41</v>
      </c>
      <c r="E13" s="97" t="s">
        <v>38</v>
      </c>
      <c r="F13" s="333" t="s">
        <v>22</v>
      </c>
      <c r="G13" s="337" t="s">
        <v>1032</v>
      </c>
    </row>
    <row r="14" spans="1:7">
      <c r="A14" s="97" t="s">
        <v>25</v>
      </c>
      <c r="B14" s="123" t="s">
        <v>42</v>
      </c>
      <c r="C14" s="97" t="s">
        <v>43</v>
      </c>
      <c r="D14" s="97" t="s">
        <v>44</v>
      </c>
      <c r="E14" s="97" t="s">
        <v>38</v>
      </c>
      <c r="F14" s="333" t="s">
        <v>22</v>
      </c>
      <c r="G14" s="335" t="s">
        <v>1033</v>
      </c>
    </row>
    <row r="15" spans="1:7">
      <c r="A15" s="97" t="s">
        <v>25</v>
      </c>
      <c r="B15" s="123" t="s">
        <v>45</v>
      </c>
      <c r="C15" s="97" t="s">
        <v>46</v>
      </c>
      <c r="D15" s="97" t="s">
        <v>47</v>
      </c>
      <c r="E15" s="97" t="s">
        <v>38</v>
      </c>
      <c r="F15" s="333" t="s">
        <v>22</v>
      </c>
      <c r="G15" s="335" t="s">
        <v>1034</v>
      </c>
    </row>
    <row r="16" spans="1:7">
      <c r="A16" s="97" t="s">
        <v>25</v>
      </c>
      <c r="B16" s="123" t="s">
        <v>48</v>
      </c>
      <c r="C16" s="97" t="s">
        <v>49</v>
      </c>
      <c r="D16" s="97" t="s">
        <v>50</v>
      </c>
      <c r="E16" s="97" t="s">
        <v>38</v>
      </c>
      <c r="F16" s="333" t="s">
        <v>22</v>
      </c>
      <c r="G16" s="335" t="s">
        <v>1035</v>
      </c>
    </row>
    <row r="17" spans="1:13">
      <c r="A17" s="97" t="s">
        <v>25</v>
      </c>
      <c r="B17" s="123" t="s">
        <v>51</v>
      </c>
      <c r="C17" s="97" t="s">
        <v>52</v>
      </c>
      <c r="D17" s="97" t="s">
        <v>53</v>
      </c>
      <c r="E17" s="97" t="s">
        <v>38</v>
      </c>
      <c r="F17" s="333" t="s">
        <v>22</v>
      </c>
      <c r="G17" s="335" t="s">
        <v>1036</v>
      </c>
    </row>
    <row r="18" spans="1:13">
      <c r="A18" s="97" t="s">
        <v>25</v>
      </c>
      <c r="B18" s="123" t="s">
        <v>54</v>
      </c>
      <c r="C18" s="97" t="s">
        <v>55</v>
      </c>
      <c r="D18" s="97" t="s">
        <v>56</v>
      </c>
      <c r="E18" s="97" t="s">
        <v>38</v>
      </c>
      <c r="F18" s="333" t="s">
        <v>22</v>
      </c>
      <c r="G18" s="335" t="s">
        <v>1037</v>
      </c>
    </row>
    <row r="19" spans="1:13">
      <c r="A19" s="97" t="s">
        <v>25</v>
      </c>
      <c r="B19" s="123" t="s">
        <v>57</v>
      </c>
      <c r="C19" s="97" t="s">
        <v>58</v>
      </c>
      <c r="D19" s="97" t="s">
        <v>59</v>
      </c>
      <c r="E19" s="97" t="s">
        <v>38</v>
      </c>
      <c r="F19" s="333" t="s">
        <v>22</v>
      </c>
      <c r="G19" s="335" t="s">
        <v>1038</v>
      </c>
    </row>
    <row r="20" spans="1:13">
      <c r="A20" s="97" t="s">
        <v>25</v>
      </c>
      <c r="B20" s="123" t="s">
        <v>953</v>
      </c>
      <c r="C20" s="97" t="s">
        <v>1039</v>
      </c>
      <c r="D20" s="97" t="s">
        <v>936</v>
      </c>
      <c r="E20" s="97" t="s">
        <v>38</v>
      </c>
      <c r="F20" s="333" t="s">
        <v>22</v>
      </c>
      <c r="G20" s="335" t="s">
        <v>1040</v>
      </c>
      <c r="H20" s="123"/>
      <c r="I20" s="97"/>
      <c r="J20" s="97"/>
      <c r="K20" s="97"/>
      <c r="L20" s="333"/>
      <c r="M20" s="7"/>
    </row>
    <row r="21" spans="1:13">
      <c r="A21" s="97"/>
      <c r="B21" s="123"/>
      <c r="C21" s="97"/>
      <c r="D21" s="97"/>
      <c r="E21" s="97"/>
      <c r="F21" s="333"/>
      <c r="G21" s="97"/>
      <c r="H21" s="123"/>
      <c r="I21" s="97"/>
      <c r="J21" s="97"/>
      <c r="K21" s="97"/>
      <c r="L21" s="333"/>
      <c r="M21" s="7"/>
    </row>
    <row r="22" spans="1:13">
      <c r="A22" s="97" t="s">
        <v>60</v>
      </c>
      <c r="B22" s="123" t="s">
        <v>61</v>
      </c>
      <c r="C22" s="97" t="s">
        <v>62</v>
      </c>
      <c r="D22" s="97" t="s">
        <v>63</v>
      </c>
      <c r="E22" s="97" t="s">
        <v>17</v>
      </c>
      <c r="F22" s="333" t="s">
        <v>1041</v>
      </c>
      <c r="G22" s="335" t="s">
        <v>1042</v>
      </c>
    </row>
    <row r="23" spans="1:13">
      <c r="A23" s="97" t="s">
        <v>60</v>
      </c>
      <c r="B23" s="123" t="s">
        <v>64</v>
      </c>
      <c r="C23" s="97" t="s">
        <v>65</v>
      </c>
      <c r="D23" s="97" t="s">
        <v>34</v>
      </c>
      <c r="E23" s="97" t="s">
        <v>66</v>
      </c>
      <c r="F23" s="333" t="s">
        <v>67</v>
      </c>
      <c r="G23" s="335" t="s">
        <v>1043</v>
      </c>
    </row>
    <row r="24" spans="1:13">
      <c r="A24" s="97" t="s">
        <v>60</v>
      </c>
      <c r="B24" s="123" t="s">
        <v>68</v>
      </c>
      <c r="C24" s="97" t="s">
        <v>69</v>
      </c>
      <c r="D24" s="97" t="s">
        <v>70</v>
      </c>
      <c r="E24" s="97" t="s">
        <v>66</v>
      </c>
      <c r="F24" s="333" t="s">
        <v>67</v>
      </c>
      <c r="G24" s="335" t="s">
        <v>1044</v>
      </c>
    </row>
    <row r="25" spans="1:13">
      <c r="A25" s="97" t="s">
        <v>60</v>
      </c>
      <c r="B25" s="123" t="s">
        <v>71</v>
      </c>
      <c r="C25" s="97" t="s">
        <v>72</v>
      </c>
      <c r="D25" s="97" t="s">
        <v>70</v>
      </c>
      <c r="E25" s="97" t="s">
        <v>66</v>
      </c>
      <c r="F25" s="333" t="s">
        <v>67</v>
      </c>
      <c r="G25" s="335" t="s">
        <v>1045</v>
      </c>
    </row>
    <row r="26" spans="1:13">
      <c r="A26" s="97" t="s">
        <v>60</v>
      </c>
      <c r="B26" s="123" t="s">
        <v>73</v>
      </c>
      <c r="C26" s="97" t="s">
        <v>74</v>
      </c>
      <c r="D26" s="97" t="s">
        <v>70</v>
      </c>
      <c r="E26" s="97" t="s">
        <v>66</v>
      </c>
      <c r="F26" s="333" t="s">
        <v>67</v>
      </c>
      <c r="G26" s="335" t="s">
        <v>1046</v>
      </c>
    </row>
    <row r="27" spans="1:13">
      <c r="A27" s="97" t="s">
        <v>60</v>
      </c>
      <c r="B27" s="123" t="s">
        <v>75</v>
      </c>
      <c r="C27" s="97" t="s">
        <v>76</v>
      </c>
      <c r="D27" s="97" t="s">
        <v>70</v>
      </c>
      <c r="E27" s="97" t="s">
        <v>66</v>
      </c>
      <c r="F27" s="333" t="s">
        <v>67</v>
      </c>
      <c r="G27" s="335" t="s">
        <v>1047</v>
      </c>
    </row>
    <row r="28" spans="1:13">
      <c r="A28" s="97" t="s">
        <v>60</v>
      </c>
      <c r="B28" s="123" t="s">
        <v>1001</v>
      </c>
      <c r="C28" s="97" t="s">
        <v>1002</v>
      </c>
      <c r="D28" s="97" t="s">
        <v>70</v>
      </c>
      <c r="E28" s="97" t="s">
        <v>66</v>
      </c>
      <c r="F28" s="333" t="s">
        <v>67</v>
      </c>
      <c r="G28" s="335" t="s">
        <v>1048</v>
      </c>
    </row>
    <row r="29" spans="1:13">
      <c r="A29" s="97"/>
      <c r="B29" s="123"/>
      <c r="C29" s="97"/>
      <c r="D29" s="97"/>
      <c r="E29" s="97"/>
      <c r="F29" s="333"/>
      <c r="G29" s="12"/>
    </row>
    <row r="30" spans="1:13">
      <c r="A30" s="97" t="s">
        <v>77</v>
      </c>
      <c r="B30" s="123" t="s">
        <v>78</v>
      </c>
      <c r="C30" s="97" t="s">
        <v>79</v>
      </c>
      <c r="D30" s="97" t="s">
        <v>80</v>
      </c>
      <c r="E30" s="97" t="s">
        <v>18</v>
      </c>
      <c r="F30" s="333" t="s">
        <v>81</v>
      </c>
      <c r="G30" s="335" t="s">
        <v>1049</v>
      </c>
    </row>
    <row r="31" spans="1:13">
      <c r="A31" s="97" t="s">
        <v>77</v>
      </c>
      <c r="B31" s="123" t="s">
        <v>82</v>
      </c>
      <c r="C31" s="97" t="s">
        <v>76</v>
      </c>
      <c r="D31" s="97" t="s">
        <v>83</v>
      </c>
      <c r="E31" s="97" t="s">
        <v>80</v>
      </c>
      <c r="F31" s="333" t="s">
        <v>81</v>
      </c>
      <c r="G31" s="335" t="s">
        <v>1050</v>
      </c>
    </row>
    <row r="32" spans="1:13">
      <c r="A32" s="97"/>
      <c r="B32" s="123"/>
      <c r="C32" s="97"/>
      <c r="D32" s="97"/>
      <c r="E32" s="97"/>
      <c r="F32" s="333"/>
      <c r="G32" s="7"/>
    </row>
    <row r="33" spans="1:7">
      <c r="A33" s="97" t="s">
        <v>84</v>
      </c>
      <c r="B33" s="123" t="s">
        <v>85</v>
      </c>
      <c r="C33" s="97" t="s">
        <v>86</v>
      </c>
      <c r="D33" s="97" t="s">
        <v>87</v>
      </c>
      <c r="E33" s="97" t="s">
        <v>18</v>
      </c>
      <c r="F33" s="333" t="s">
        <v>88</v>
      </c>
      <c r="G33" s="335" t="s">
        <v>1051</v>
      </c>
    </row>
    <row r="34" spans="1:7">
      <c r="A34" s="97" t="s">
        <v>84</v>
      </c>
      <c r="B34" s="123" t="s">
        <v>89</v>
      </c>
      <c r="C34" s="97" t="s">
        <v>90</v>
      </c>
      <c r="D34" s="97" t="s">
        <v>91</v>
      </c>
      <c r="E34" s="97" t="s">
        <v>87</v>
      </c>
      <c r="F34" s="333" t="s">
        <v>88</v>
      </c>
      <c r="G34" s="335" t="s">
        <v>1052</v>
      </c>
    </row>
    <row r="35" spans="1:7">
      <c r="A35" s="117"/>
      <c r="B35" s="133"/>
      <c r="C35" s="117"/>
      <c r="D35" s="117"/>
      <c r="E35" s="97"/>
      <c r="F35" s="333"/>
      <c r="G35" s="7"/>
    </row>
    <row r="36" spans="1:7">
      <c r="A36" s="97" t="s">
        <v>92</v>
      </c>
      <c r="B36" s="123" t="s">
        <v>93</v>
      </c>
      <c r="C36" s="97" t="s">
        <v>94</v>
      </c>
      <c r="D36" s="97"/>
      <c r="E36" s="97"/>
      <c r="F36" s="333" t="s">
        <v>1041</v>
      </c>
      <c r="G36" s="335" t="s">
        <v>1053</v>
      </c>
    </row>
    <row r="37" spans="1:7">
      <c r="A37" s="97" t="s">
        <v>92</v>
      </c>
      <c r="B37" s="123" t="s">
        <v>95</v>
      </c>
      <c r="C37" s="97" t="s">
        <v>96</v>
      </c>
      <c r="D37" s="97"/>
      <c r="E37" s="97"/>
      <c r="F37" s="333" t="s">
        <v>1041</v>
      </c>
      <c r="G37" s="335" t="s">
        <v>1054</v>
      </c>
    </row>
    <row r="38" spans="1:7">
      <c r="A38" s="97" t="s">
        <v>92</v>
      </c>
      <c r="B38" s="123" t="s">
        <v>97</v>
      </c>
      <c r="C38" s="97" t="s">
        <v>98</v>
      </c>
      <c r="D38" s="97"/>
      <c r="E38" s="97"/>
      <c r="F38" s="333" t="s">
        <v>1041</v>
      </c>
      <c r="G38" s="335" t="s">
        <v>1055</v>
      </c>
    </row>
    <row r="39" spans="1:7">
      <c r="A39" s="117"/>
      <c r="B39" s="133"/>
      <c r="C39" s="117"/>
      <c r="D39" s="97"/>
      <c r="E39" s="97"/>
      <c r="F39" s="97"/>
      <c r="G39" s="7"/>
    </row>
    <row r="40" spans="1:7">
      <c r="A40" s="97"/>
      <c r="B40" s="123"/>
      <c r="C40" s="97"/>
      <c r="D40" s="97"/>
      <c r="E40" s="97"/>
      <c r="F40" s="97"/>
      <c r="G40" s="7"/>
    </row>
    <row r="41" spans="1:7">
      <c r="A41" s="97"/>
      <c r="B41" s="123"/>
      <c r="C41" s="97"/>
      <c r="D41" s="97"/>
      <c r="E41" s="97"/>
      <c r="F41" s="97"/>
      <c r="G41" s="7"/>
    </row>
    <row r="42" spans="1:7">
      <c r="A42" s="97"/>
      <c r="B42" s="123"/>
      <c r="C42" s="97"/>
      <c r="D42" s="97"/>
      <c r="E42" s="97"/>
      <c r="F42" s="97"/>
      <c r="G42" s="7"/>
    </row>
    <row r="43" spans="1:7">
      <c r="A43" s="97"/>
      <c r="B43" s="123"/>
      <c r="C43" s="97"/>
      <c r="D43" s="97"/>
      <c r="E43" s="97"/>
      <c r="F43" s="97"/>
      <c r="G43" s="7"/>
    </row>
    <row r="44" spans="1:7">
      <c r="A44" s="97"/>
      <c r="B44" s="123"/>
      <c r="C44" s="97"/>
      <c r="D44" s="97"/>
      <c r="E44" s="97"/>
      <c r="F44" s="97"/>
      <c r="G44" s="7"/>
    </row>
    <row r="45" spans="1:7">
      <c r="A45" s="97"/>
      <c r="B45" s="123"/>
      <c r="C45" s="97"/>
      <c r="D45" s="97"/>
      <c r="E45" s="97"/>
      <c r="F45" s="97"/>
      <c r="G45" s="7"/>
    </row>
    <row r="46" spans="1:7">
      <c r="A46" s="97"/>
      <c r="B46" s="123"/>
      <c r="C46" s="97"/>
      <c r="D46" s="97"/>
      <c r="E46" s="97"/>
      <c r="F46" s="97"/>
      <c r="G46" s="7"/>
    </row>
    <row r="47" spans="1:7">
      <c r="A47" s="97"/>
      <c r="B47" s="123"/>
      <c r="C47" s="97"/>
      <c r="D47" s="97"/>
      <c r="E47" s="97"/>
      <c r="F47" s="97"/>
      <c r="G47" s="7"/>
    </row>
    <row r="48" spans="1:7">
      <c r="A48" s="97"/>
      <c r="B48" s="123"/>
      <c r="C48" s="97"/>
      <c r="D48" s="97"/>
      <c r="E48" s="97"/>
      <c r="F48" s="97"/>
      <c r="G48" s="7"/>
    </row>
    <row r="49" spans="1:7">
      <c r="A49" s="97"/>
      <c r="B49" s="123"/>
      <c r="C49" s="97"/>
      <c r="D49" s="97"/>
      <c r="E49" s="97"/>
      <c r="F49" s="97"/>
      <c r="G49" s="7"/>
    </row>
    <row r="50" spans="1:7">
      <c r="A50" s="97"/>
      <c r="B50" s="123"/>
      <c r="C50" s="97"/>
      <c r="D50" s="97"/>
      <c r="E50" s="97"/>
      <c r="F50" s="97"/>
      <c r="G50" s="7"/>
    </row>
    <row r="51" spans="1:7">
      <c r="A51" s="97"/>
      <c r="B51" s="123"/>
      <c r="C51" s="97"/>
      <c r="D51" s="97"/>
      <c r="E51" s="97"/>
      <c r="F51" s="97"/>
      <c r="G51" s="7"/>
    </row>
    <row r="52" spans="1:7">
      <c r="A52" s="97"/>
      <c r="B52" s="123"/>
      <c r="C52" s="97"/>
      <c r="D52" s="97"/>
      <c r="E52" s="97"/>
      <c r="F52" s="97"/>
      <c r="G52" s="7"/>
    </row>
    <row r="53" spans="1:7">
      <c r="A53" s="97"/>
      <c r="B53" s="123"/>
      <c r="C53" s="97"/>
      <c r="D53" s="97"/>
      <c r="E53" s="97"/>
      <c r="F53" s="97"/>
      <c r="G53" s="7"/>
    </row>
    <row r="54" spans="1:7">
      <c r="A54" s="97"/>
      <c r="B54" s="123"/>
      <c r="C54" s="97"/>
      <c r="D54" s="97"/>
      <c r="E54" s="97"/>
      <c r="F54" s="97"/>
      <c r="G54" s="7"/>
    </row>
    <row r="55" spans="1:7">
      <c r="A55" s="97"/>
      <c r="B55" s="123"/>
      <c r="C55" s="97"/>
      <c r="D55" s="97"/>
      <c r="E55" s="97"/>
      <c r="F55" s="97"/>
      <c r="G55" s="7"/>
    </row>
    <row r="56" spans="1:7">
      <c r="A56" s="97"/>
      <c r="B56" s="123"/>
      <c r="C56" s="97"/>
      <c r="D56" s="97"/>
      <c r="E56" s="97"/>
      <c r="F56" s="97"/>
      <c r="G56" s="7"/>
    </row>
    <row r="57" spans="1:7">
      <c r="A57" s="97"/>
      <c r="B57" s="123"/>
      <c r="C57" s="97"/>
      <c r="D57" s="97"/>
      <c r="E57" s="97"/>
      <c r="F57" s="97"/>
      <c r="G57" s="7"/>
    </row>
    <row r="58" spans="1:7">
      <c r="A58" s="97"/>
      <c r="B58" s="123"/>
      <c r="C58" s="97"/>
      <c r="D58" s="97"/>
      <c r="E58" s="97"/>
      <c r="F58" s="97"/>
      <c r="G58" s="7"/>
    </row>
    <row r="59" spans="1:7">
      <c r="A59" s="97"/>
      <c r="B59" s="123"/>
      <c r="C59" s="97"/>
      <c r="D59" s="97"/>
      <c r="E59" s="97"/>
      <c r="F59" s="97"/>
      <c r="G59" s="7"/>
    </row>
    <row r="60" spans="1:7">
      <c r="A60" s="97"/>
      <c r="B60" s="123"/>
      <c r="C60" s="97"/>
      <c r="D60" s="97"/>
      <c r="E60" s="97"/>
      <c r="F60" s="97"/>
      <c r="G60" s="7"/>
    </row>
    <row r="61" spans="1:7">
      <c r="A61" s="97"/>
      <c r="B61" s="123"/>
      <c r="C61" s="97"/>
      <c r="D61" s="97"/>
      <c r="E61" s="97"/>
      <c r="F61" s="97"/>
      <c r="G61" s="7"/>
    </row>
    <row r="62" spans="1:7">
      <c r="A62" s="97"/>
      <c r="B62" s="123"/>
      <c r="C62" s="97"/>
      <c r="D62" s="97"/>
      <c r="E62" s="97"/>
      <c r="F62" s="97"/>
      <c r="G62" s="7"/>
    </row>
    <row r="63" spans="1:7">
      <c r="A63" s="97"/>
      <c r="B63" s="123"/>
      <c r="C63" s="97"/>
      <c r="D63" s="97"/>
      <c r="E63" s="97"/>
      <c r="F63" s="97"/>
      <c r="G63" s="7"/>
    </row>
    <row r="64" spans="1:7">
      <c r="A64" s="97"/>
      <c r="B64" s="123"/>
      <c r="C64" s="97"/>
      <c r="D64" s="97"/>
      <c r="E64" s="97"/>
      <c r="F64" s="97"/>
      <c r="G64" s="7"/>
    </row>
    <row r="65" spans="1:7">
      <c r="A65" s="97"/>
      <c r="B65" s="123"/>
      <c r="C65" s="97"/>
      <c r="D65" s="97"/>
      <c r="E65" s="97"/>
      <c r="F65" s="97"/>
      <c r="G65" s="7"/>
    </row>
  </sheetData>
  <hyperlinks>
    <hyperlink ref="G6" location="'M2. Sites'!A5" display="Link to M2. Sites" xr:uid="{FC0BBB42-86B2-4112-A50D-59B6E7636B31}"/>
    <hyperlink ref="G7" location="'M3. Experimental Design'!A5" display="Link to M3. Experimental Design" xr:uid="{0E223AF5-B736-428C-AB1B-49E0B9E72F5E}"/>
    <hyperlink ref="G9" location="'E1. Treatments'!A5" display="Link to E1. Treatments" xr:uid="{1979ED89-DE06-4C00-B083-3DF9EA0AD9C0}"/>
    <hyperlink ref="G10" location="'E2. Fields'!A5" display="Link to E2. Fields" xr:uid="{EE1FB7FC-5908-44C6-BB26-C401823A5683}"/>
    <hyperlink ref="G11" location="'E3. Plots'!A5" display="Link to E3. Plots" xr:uid="{38172505-41CE-4DD6-B34E-DF34BF781B57}"/>
    <hyperlink ref="G12" location="'E4. Crop Information'!A5" display="Link to E4. Crop Information" xr:uid="{D077B374-B2C2-4CAB-91D5-4DFDF7649E0E}"/>
    <hyperlink ref="G13" location="'E5. Planting'!A5" display="Link to E5. Planting" xr:uid="{9D206009-179E-4DD6-A475-8C366AD6C277}"/>
    <hyperlink ref="G14" location="'E6. Irrigation'!A5" display="Link to E6. Irrigation" xr:uid="{F6815E57-8387-4F9B-8304-A937181CD07F}"/>
    <hyperlink ref="G15" location="'E7. Fertilizer'!A5" display="Link to E7. Fertilizer" xr:uid="{0F490D1A-02C5-46F8-A69A-714BE0CE321D}"/>
    <hyperlink ref="G22" location="'O1. Analysis Methods'!A5" display="Link to O1. Analysis Methods" xr:uid="{53E5F6B9-8D72-4943-BAA3-FC916E3EF94A}"/>
    <hyperlink ref="G24" location="'O3. Crop Growth'!A5" display="Link to O3. Crop Growth" xr:uid="{1F8EDB2D-BBA8-4C59-A4B6-A6F469BF8961}"/>
    <hyperlink ref="G38" location="'Z3. Dictionary Soils Weather'!A5" display="Link to Z3. Dictionary Soils Weather" xr:uid="{31DB90AA-7500-441C-9AE4-1D2D0ACC8A60}"/>
    <hyperlink ref="G37" location="'Z2. Dictionary Observations'!A5" display="Link to Z2. Dictionary Observations" xr:uid="{23468CB9-CC7B-4EC0-9435-66F6C36C9EB9}"/>
    <hyperlink ref="G36" location="'Z1. Dictionary Metadata'!A5" display="Link to Z1. Dictionary Metadata" xr:uid="{85D1002D-FD14-44CA-B699-26917F4FCE71}"/>
    <hyperlink ref="G34" location="'W2. Daily Weather Data'!A5" display="Link to W2. Daily Weather Data" xr:uid="{E33696D0-1FC6-48EE-A95D-95A33DE1085E}"/>
    <hyperlink ref="G33" location="'W1. Weather Station Metadata'!A5" display="Link to W1. Weather Station Metadata" xr:uid="{FD704196-4583-4100-A4BA-6ABD966707D8}"/>
    <hyperlink ref="G31" location="'S2. Soil Layer Properties'!A5" display="Link to S2. Soil Layer Properties" xr:uid="{AB084E9A-9022-4B9E-96AD-6040C8C4EF6D}"/>
    <hyperlink ref="G30" location="'S1. Soil Metadata'!A5" display="Link to S1. Soil Metadata" xr:uid="{406E28C3-328F-49B9-B4F4-07DED2E54F9F}"/>
    <hyperlink ref="G28" location="'O7. Water'!A5" display="Link to O7. Water" xr:uid="{095B03E5-76A0-4F92-94F8-A974D3BB23BA}"/>
    <hyperlink ref="G27" location="'O6. Soil Layer Properties'!A5" display="Link to O6. Soil Layer Properties" xr:uid="{9414341B-26A2-4658-99C9-9897984442F2}"/>
    <hyperlink ref="G26" location="'O5. Soil Surface Properties'!A5" display="Link to O5. Soil Surface Properties" xr:uid="{CA3F7D8C-3E11-47A6-B55F-32F6B3AF441C}"/>
    <hyperlink ref="G25" location="'O4. Crop Health'!A5" display="Link to O4. Crop Health" xr:uid="{6511EC5D-3106-453D-A11A-78C16FE79A29}"/>
    <hyperlink ref="G5" location="'M1. Experiments'!A5" display="Link to M1. Experiments" xr:uid="{B8888806-55C2-45E5-BABE-E23D67E7C299}"/>
    <hyperlink ref="G16" location="'E8. Organic Amendments'!A5" display="Link to E8. Organic Amendments" xr:uid="{FD08B454-83DD-44C4-920B-4361BBE7FC9C}"/>
    <hyperlink ref="G17" location="'E9. Tillage'!A5" display="Link to E9. Tillage" xr:uid="{6FF4428A-B7B6-4471-827D-23D953B91EBA}"/>
    <hyperlink ref="G18" location="'E10. Chemical Applications'!A5" display="Link to E10. Chemical Applications" xr:uid="{895BA7C0-95B4-4CE1-84F1-B9BFE928E248}"/>
    <hyperlink ref="G19" location="'E11. Harvest'!A5" display="Link to E11. Harvests" xr:uid="{59826420-3D8F-4A6F-B5DF-0F5B9B1AFEB6}"/>
    <hyperlink ref="G20" location="'E12. Preplant Soil'!A5" display="Link to E12. Preplant Soils" xr:uid="{816AE799-7BD0-4107-BAF5-102B318751E2}"/>
    <hyperlink ref="G23" location="'O2. Yield Summary'!A5" display="Link to O2. Yield Summary" xr:uid="{D25AF011-BFCC-4507-AE49-72D70FF71DAB}"/>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8761D"/>
  </sheetPr>
  <dimension ref="A1:I101"/>
  <sheetViews>
    <sheetView workbookViewId="0">
      <selection activeCell="I4" sqref="I4"/>
    </sheetView>
  </sheetViews>
  <sheetFormatPr defaultColWidth="10.88671875" defaultRowHeight="14.4"/>
  <cols>
    <col min="1" max="1" width="20.5546875" style="101" customWidth="1"/>
    <col min="2" max="2" width="19.109375" style="101" customWidth="1"/>
    <col min="3" max="3" width="21.6640625" style="101" customWidth="1"/>
    <col min="4" max="4" width="15.88671875" style="101" customWidth="1"/>
    <col min="5" max="5" width="20.21875" style="101" customWidth="1"/>
    <col min="6" max="6" width="15.21875" style="101" customWidth="1"/>
    <col min="7" max="7" width="14.88671875" style="101" customWidth="1"/>
    <col min="8" max="8" width="12.88671875" style="101" customWidth="1"/>
    <col min="9" max="9" width="19.44140625" customWidth="1"/>
  </cols>
  <sheetData>
    <row r="1" spans="1:9" ht="97.5" customHeight="1">
      <c r="A1" s="355" t="s">
        <v>725</v>
      </c>
      <c r="B1" s="349"/>
      <c r="C1" s="349"/>
      <c r="D1" s="349"/>
      <c r="E1" s="349"/>
      <c r="F1" s="350"/>
      <c r="G1" s="97"/>
      <c r="H1" s="97"/>
    </row>
    <row r="2" spans="1:9" ht="14.25" customHeight="1">
      <c r="A2" s="339" t="s">
        <v>1060</v>
      </c>
      <c r="B2" s="135"/>
      <c r="C2" s="124"/>
      <c r="D2" s="124"/>
      <c r="E2" s="124"/>
      <c r="F2" s="124"/>
      <c r="G2" s="124"/>
      <c r="H2" s="124"/>
    </row>
    <row r="3" spans="1:9" ht="14.25" customHeight="1">
      <c r="A3" s="134"/>
      <c r="B3" s="134"/>
      <c r="C3" s="134"/>
      <c r="D3" s="125"/>
      <c r="E3" s="125"/>
      <c r="F3" s="125"/>
      <c r="G3" s="125"/>
      <c r="H3" s="125"/>
    </row>
    <row r="4" spans="1:9" ht="27" customHeight="1">
      <c r="A4" s="325" t="s">
        <v>1014</v>
      </c>
      <c r="B4" s="100" t="s">
        <v>698</v>
      </c>
      <c r="C4" s="100" t="s">
        <v>125</v>
      </c>
      <c r="D4" s="100" t="s">
        <v>126</v>
      </c>
      <c r="E4" s="136" t="s">
        <v>127</v>
      </c>
      <c r="F4" s="136" t="s">
        <v>128</v>
      </c>
      <c r="G4" s="136" t="s">
        <v>129</v>
      </c>
      <c r="H4" s="136" t="s">
        <v>130</v>
      </c>
      <c r="I4" s="136" t="s">
        <v>1013</v>
      </c>
    </row>
    <row r="5" spans="1:9" ht="14.25" customHeight="1">
      <c r="A5" s="97" t="s">
        <v>131</v>
      </c>
      <c r="B5" s="97" t="s">
        <v>131</v>
      </c>
      <c r="C5" s="97" t="s">
        <v>132</v>
      </c>
      <c r="D5" s="97" t="s">
        <v>133</v>
      </c>
      <c r="E5" s="97"/>
      <c r="F5" s="97"/>
      <c r="G5" s="97"/>
      <c r="H5" s="97"/>
      <c r="I5" s="97" t="s">
        <v>1066</v>
      </c>
    </row>
    <row r="6" spans="1:9" ht="14.25" customHeight="1">
      <c r="A6" s="97" t="s">
        <v>134</v>
      </c>
      <c r="B6" s="97" t="s">
        <v>134</v>
      </c>
      <c r="C6" s="97" t="s">
        <v>135</v>
      </c>
      <c r="D6" s="97" t="s">
        <v>136</v>
      </c>
      <c r="E6" s="97"/>
      <c r="F6" s="97"/>
      <c r="G6" s="97"/>
      <c r="H6" s="97"/>
      <c r="I6" s="97" t="s">
        <v>1067</v>
      </c>
    </row>
    <row r="7" spans="1:9" ht="14.25" customHeight="1">
      <c r="A7" s="97" t="s">
        <v>137</v>
      </c>
      <c r="B7" s="97" t="s">
        <v>137</v>
      </c>
      <c r="C7" s="97" t="s">
        <v>138</v>
      </c>
      <c r="D7" s="97" t="s">
        <v>133</v>
      </c>
      <c r="E7" s="97"/>
      <c r="F7" s="97"/>
      <c r="G7" s="97"/>
      <c r="H7" s="97"/>
      <c r="I7" s="97" t="s">
        <v>1068</v>
      </c>
    </row>
    <row r="8" spans="1:9" ht="14.25" customHeight="1">
      <c r="B8" s="97"/>
      <c r="C8" s="97"/>
      <c r="D8" s="97"/>
      <c r="E8" s="97"/>
      <c r="F8" s="97"/>
      <c r="G8" s="97"/>
      <c r="H8" s="97"/>
    </row>
    <row r="9" spans="1:9" ht="14.25" customHeight="1">
      <c r="B9" s="97"/>
      <c r="C9" s="97"/>
      <c r="D9" s="97"/>
      <c r="E9" s="97"/>
      <c r="F9" s="97"/>
      <c r="G9" s="97"/>
      <c r="H9" s="97"/>
    </row>
    <row r="10" spans="1:9" ht="14.25" customHeight="1">
      <c r="B10" s="97"/>
      <c r="C10" s="97"/>
      <c r="D10" s="97"/>
      <c r="E10" s="97"/>
      <c r="F10" s="124"/>
      <c r="G10" s="97"/>
      <c r="H10" s="97"/>
    </row>
    <row r="11" spans="1:9" ht="14.25" customHeight="1">
      <c r="A11" s="117"/>
      <c r="B11" s="97"/>
      <c r="C11" s="97"/>
      <c r="D11" s="97"/>
      <c r="E11" s="97"/>
      <c r="F11" s="124"/>
      <c r="G11" s="97"/>
      <c r="H11" s="97"/>
    </row>
    <row r="12" spans="1:9" ht="14.25" customHeight="1">
      <c r="A12" s="97"/>
      <c r="B12" s="97"/>
      <c r="C12" s="97"/>
      <c r="D12" s="97"/>
      <c r="E12" s="122"/>
      <c r="F12" s="124"/>
      <c r="G12" s="97"/>
      <c r="H12" s="122"/>
    </row>
    <row r="13" spans="1:9" ht="14.25" customHeight="1">
      <c r="A13" s="97"/>
      <c r="B13" s="97"/>
      <c r="C13" s="97"/>
      <c r="D13" s="97"/>
      <c r="E13" s="122"/>
      <c r="F13" s="124"/>
      <c r="G13" s="97"/>
      <c r="H13" s="122"/>
    </row>
    <row r="14" spans="1:9" ht="14.25" customHeight="1">
      <c r="A14" s="97"/>
      <c r="B14" s="97"/>
      <c r="C14" s="97"/>
      <c r="D14" s="97"/>
      <c r="E14" s="122"/>
      <c r="F14" s="124"/>
      <c r="G14" s="97"/>
      <c r="H14" s="122"/>
    </row>
    <row r="15" spans="1:9" ht="14.25" customHeight="1">
      <c r="A15" s="97"/>
      <c r="B15" s="97"/>
      <c r="C15" s="97"/>
      <c r="D15" s="97"/>
      <c r="E15" s="97"/>
      <c r="H15" s="97"/>
    </row>
    <row r="16" spans="1:9" ht="14.25" customHeight="1">
      <c r="A16" s="97"/>
      <c r="B16" s="97"/>
      <c r="C16" s="97"/>
      <c r="D16" s="97"/>
      <c r="E16" s="97"/>
      <c r="F16" s="97"/>
      <c r="G16" s="97"/>
      <c r="H16" s="97"/>
    </row>
    <row r="17" spans="1:8" ht="14.25" customHeight="1">
      <c r="A17" s="97"/>
      <c r="B17" s="97"/>
      <c r="C17" s="97"/>
      <c r="D17" s="97"/>
      <c r="E17" s="97"/>
      <c r="F17" s="97"/>
      <c r="G17" s="97"/>
      <c r="H17" s="97"/>
    </row>
    <row r="18" spans="1:8" ht="14.25" customHeight="1">
      <c r="A18" s="97"/>
      <c r="B18" s="97"/>
      <c r="C18" s="97"/>
      <c r="D18" s="97"/>
      <c r="E18" s="97"/>
      <c r="F18" s="97"/>
      <c r="G18" s="97"/>
      <c r="H18" s="97"/>
    </row>
    <row r="19" spans="1:8" ht="14.25" customHeight="1">
      <c r="A19" s="97"/>
      <c r="B19" s="97"/>
      <c r="C19" s="97"/>
      <c r="D19" s="97"/>
      <c r="E19" s="97"/>
      <c r="F19" s="97"/>
      <c r="G19" s="97"/>
      <c r="H19" s="97"/>
    </row>
    <row r="20" spans="1:8" ht="14.25" customHeight="1">
      <c r="A20" s="97"/>
      <c r="B20" s="97"/>
      <c r="C20" s="97"/>
      <c r="D20" s="97"/>
      <c r="E20" s="97"/>
      <c r="F20" s="97"/>
      <c r="G20" s="97"/>
      <c r="H20" s="97"/>
    </row>
    <row r="21" spans="1:8" ht="14.25" customHeight="1">
      <c r="A21" s="97"/>
      <c r="B21" s="97"/>
      <c r="C21" s="97"/>
      <c r="D21" s="97"/>
      <c r="E21" s="97"/>
      <c r="F21" s="97"/>
      <c r="G21" s="97"/>
      <c r="H21" s="97"/>
    </row>
    <row r="22" spans="1:8" ht="14.25" customHeight="1">
      <c r="A22" s="97"/>
      <c r="B22" s="97"/>
      <c r="C22" s="97"/>
      <c r="D22" s="97"/>
      <c r="E22" s="97"/>
      <c r="F22" s="97"/>
      <c r="G22" s="97"/>
      <c r="H22" s="97"/>
    </row>
    <row r="23" spans="1:8" ht="14.25" customHeight="1">
      <c r="A23" s="97"/>
      <c r="B23" s="97"/>
      <c r="C23" s="97"/>
      <c r="D23" s="97"/>
      <c r="E23" s="97"/>
      <c r="F23" s="97"/>
      <c r="G23" s="97"/>
      <c r="H23" s="97"/>
    </row>
    <row r="24" spans="1:8" ht="14.25" customHeight="1">
      <c r="A24" s="97"/>
      <c r="B24" s="97"/>
      <c r="C24" s="97"/>
      <c r="D24" s="97"/>
      <c r="E24" s="97"/>
      <c r="F24" s="97"/>
      <c r="G24" s="97"/>
      <c r="H24" s="97"/>
    </row>
    <row r="25" spans="1:8" ht="14.25" customHeight="1">
      <c r="A25" s="97"/>
      <c r="B25" s="97"/>
      <c r="C25" s="97"/>
      <c r="D25" s="97"/>
      <c r="E25" s="97"/>
      <c r="F25" s="97"/>
      <c r="G25" s="97"/>
      <c r="H25" s="97"/>
    </row>
    <row r="26" spans="1:8" ht="14.25" customHeight="1">
      <c r="A26" s="97"/>
      <c r="B26" s="97"/>
      <c r="C26" s="97"/>
      <c r="D26" s="97"/>
      <c r="E26" s="97"/>
      <c r="F26" s="97"/>
      <c r="G26" s="97"/>
      <c r="H26" s="97"/>
    </row>
    <row r="27" spans="1:8" ht="14.25" customHeight="1">
      <c r="A27" s="97"/>
      <c r="B27" s="97"/>
      <c r="C27" s="97"/>
      <c r="D27" s="97"/>
      <c r="E27" s="97"/>
      <c r="F27" s="97"/>
      <c r="G27" s="97"/>
      <c r="H27" s="97"/>
    </row>
    <row r="28" spans="1:8" ht="14.25" customHeight="1">
      <c r="A28" s="97"/>
      <c r="B28" s="97"/>
      <c r="C28" s="97"/>
      <c r="D28" s="97"/>
      <c r="E28" s="97"/>
      <c r="F28" s="97"/>
      <c r="G28" s="97"/>
      <c r="H28" s="97"/>
    </row>
    <row r="29" spans="1:8" ht="14.25" customHeight="1">
      <c r="A29" s="97"/>
      <c r="B29" s="97"/>
      <c r="C29" s="97"/>
      <c r="D29" s="97"/>
      <c r="E29" s="97"/>
      <c r="F29" s="97"/>
      <c r="G29" s="97"/>
      <c r="H29" s="97"/>
    </row>
    <row r="30" spans="1:8" ht="14.25" customHeight="1">
      <c r="A30" s="97"/>
      <c r="B30" s="97"/>
      <c r="C30" s="97"/>
      <c r="D30" s="97"/>
      <c r="E30" s="97"/>
      <c r="F30" s="97"/>
      <c r="G30" s="97"/>
      <c r="H30" s="97"/>
    </row>
    <row r="31" spans="1:8" ht="14.25" customHeight="1">
      <c r="A31" s="97"/>
      <c r="B31" s="97"/>
      <c r="C31" s="97"/>
      <c r="D31" s="97"/>
      <c r="E31" s="97"/>
      <c r="F31" s="97"/>
      <c r="G31" s="97"/>
      <c r="H31" s="97"/>
    </row>
    <row r="32" spans="1:8" ht="14.25" customHeight="1">
      <c r="A32" s="97"/>
      <c r="B32" s="97"/>
      <c r="C32" s="97"/>
      <c r="D32" s="97"/>
      <c r="E32" s="97"/>
      <c r="F32" s="97"/>
      <c r="G32" s="97"/>
      <c r="H32" s="97"/>
    </row>
    <row r="33" spans="1:8" ht="14.25" customHeight="1">
      <c r="A33" s="97"/>
      <c r="B33" s="97"/>
      <c r="C33" s="97"/>
      <c r="D33" s="97"/>
      <c r="E33" s="97"/>
      <c r="F33" s="97"/>
      <c r="G33" s="97"/>
      <c r="H33" s="97"/>
    </row>
    <row r="34" spans="1:8" ht="14.25" customHeight="1">
      <c r="A34" s="97"/>
      <c r="B34" s="97"/>
      <c r="C34" s="97"/>
      <c r="D34" s="97"/>
      <c r="E34" s="97"/>
      <c r="F34" s="97"/>
      <c r="G34" s="97"/>
      <c r="H34" s="97"/>
    </row>
    <row r="35" spans="1:8" ht="14.25" customHeight="1">
      <c r="A35" s="97"/>
      <c r="B35" s="97"/>
      <c r="C35" s="97"/>
      <c r="D35" s="97"/>
      <c r="E35" s="97"/>
      <c r="F35" s="97"/>
      <c r="G35" s="97"/>
      <c r="H35" s="97"/>
    </row>
    <row r="36" spans="1:8" ht="14.25" customHeight="1">
      <c r="A36" s="97"/>
      <c r="B36" s="97"/>
      <c r="C36" s="97"/>
      <c r="D36" s="97"/>
      <c r="E36" s="97"/>
      <c r="F36" s="97"/>
      <c r="G36" s="97"/>
      <c r="H36" s="97"/>
    </row>
    <row r="37" spans="1:8" ht="14.25" customHeight="1">
      <c r="A37" s="97"/>
      <c r="B37" s="97"/>
      <c r="C37" s="97"/>
      <c r="D37" s="97"/>
      <c r="E37" s="97"/>
      <c r="F37" s="97"/>
      <c r="G37" s="97"/>
      <c r="H37" s="97"/>
    </row>
    <row r="38" spans="1:8" ht="14.25" customHeight="1">
      <c r="A38" s="97"/>
      <c r="B38" s="97"/>
      <c r="C38" s="97"/>
      <c r="D38" s="97"/>
      <c r="E38" s="97"/>
      <c r="F38" s="97"/>
      <c r="G38" s="97"/>
      <c r="H38" s="97"/>
    </row>
    <row r="39" spans="1:8" ht="14.25" customHeight="1">
      <c r="A39" s="97"/>
      <c r="B39" s="97"/>
      <c r="C39" s="97"/>
      <c r="D39" s="97"/>
      <c r="E39" s="97"/>
      <c r="F39" s="97"/>
      <c r="G39" s="97"/>
      <c r="H39" s="97"/>
    </row>
    <row r="40" spans="1:8" ht="14.25" customHeight="1">
      <c r="A40" s="97"/>
      <c r="B40" s="97"/>
      <c r="C40" s="97"/>
      <c r="D40" s="97"/>
      <c r="E40" s="97"/>
      <c r="F40" s="97"/>
      <c r="G40" s="97"/>
      <c r="H40" s="97"/>
    </row>
    <row r="41" spans="1:8" ht="14.25" customHeight="1">
      <c r="A41" s="97"/>
      <c r="B41" s="97"/>
      <c r="C41" s="97"/>
      <c r="D41" s="97"/>
      <c r="E41" s="97"/>
      <c r="F41" s="97"/>
      <c r="G41" s="97"/>
      <c r="H41" s="97"/>
    </row>
    <row r="42" spans="1:8" ht="14.25" customHeight="1">
      <c r="A42" s="97"/>
      <c r="B42" s="97"/>
      <c r="C42" s="97"/>
      <c r="D42" s="97"/>
      <c r="E42" s="97"/>
      <c r="F42" s="97"/>
      <c r="G42" s="97"/>
      <c r="H42" s="97"/>
    </row>
    <row r="43" spans="1:8" ht="14.25" customHeight="1">
      <c r="A43" s="97"/>
      <c r="B43" s="97"/>
      <c r="C43" s="97"/>
      <c r="D43" s="97"/>
      <c r="E43" s="97"/>
      <c r="F43" s="97"/>
      <c r="G43" s="97"/>
      <c r="H43" s="97"/>
    </row>
    <row r="44" spans="1:8" ht="14.25" customHeight="1">
      <c r="A44" s="97"/>
      <c r="B44" s="97"/>
      <c r="C44" s="97"/>
      <c r="D44" s="97"/>
      <c r="E44" s="97"/>
      <c r="F44" s="97"/>
      <c r="G44" s="97"/>
      <c r="H44" s="97"/>
    </row>
    <row r="45" spans="1:8" ht="14.25" customHeight="1">
      <c r="A45" s="97"/>
      <c r="B45" s="97"/>
      <c r="C45" s="97"/>
      <c r="D45" s="97"/>
      <c r="E45" s="97"/>
      <c r="F45" s="97"/>
      <c r="G45" s="97"/>
      <c r="H45" s="97"/>
    </row>
    <row r="46" spans="1:8" ht="14.25" customHeight="1">
      <c r="A46" s="97"/>
      <c r="B46" s="97"/>
      <c r="C46" s="97"/>
      <c r="D46" s="97"/>
      <c r="E46" s="97"/>
      <c r="F46" s="97"/>
      <c r="G46" s="97"/>
      <c r="H46" s="97"/>
    </row>
    <row r="47" spans="1:8" ht="14.25" customHeight="1">
      <c r="A47" s="97"/>
      <c r="B47" s="97"/>
      <c r="C47" s="97"/>
      <c r="D47" s="97"/>
      <c r="E47" s="97"/>
      <c r="F47" s="97"/>
      <c r="G47" s="97"/>
      <c r="H47" s="97"/>
    </row>
    <row r="48" spans="1:8" ht="14.25" customHeight="1">
      <c r="A48" s="97"/>
      <c r="B48" s="97"/>
      <c r="C48" s="97"/>
      <c r="D48" s="97"/>
      <c r="E48" s="97"/>
      <c r="F48" s="97"/>
      <c r="G48" s="97"/>
      <c r="H48" s="97"/>
    </row>
    <row r="49" spans="1:8" ht="14.25" customHeight="1">
      <c r="A49" s="97"/>
      <c r="B49" s="97"/>
      <c r="C49" s="97"/>
      <c r="D49" s="97"/>
      <c r="E49" s="97"/>
      <c r="F49" s="97"/>
      <c r="G49" s="97"/>
      <c r="H49" s="97"/>
    </row>
    <row r="50" spans="1:8" ht="14.25" customHeight="1">
      <c r="A50" s="97"/>
      <c r="B50" s="97"/>
      <c r="C50" s="97"/>
      <c r="D50" s="97"/>
      <c r="E50" s="97"/>
      <c r="F50" s="97"/>
      <c r="G50" s="97"/>
      <c r="H50" s="97"/>
    </row>
    <row r="51" spans="1:8" ht="14.25" customHeight="1">
      <c r="A51" s="97"/>
      <c r="B51" s="97"/>
      <c r="C51" s="97"/>
      <c r="D51" s="97"/>
      <c r="E51" s="97"/>
      <c r="F51" s="97"/>
      <c r="G51" s="97"/>
      <c r="H51" s="97"/>
    </row>
    <row r="52" spans="1:8" ht="14.25" customHeight="1">
      <c r="A52" s="97"/>
      <c r="B52" s="97"/>
      <c r="C52" s="97"/>
      <c r="D52" s="97"/>
      <c r="E52" s="97"/>
      <c r="F52" s="97"/>
      <c r="G52" s="97"/>
      <c r="H52" s="97"/>
    </row>
    <row r="53" spans="1:8" ht="14.25" customHeight="1">
      <c r="A53" s="97"/>
      <c r="B53" s="97"/>
      <c r="C53" s="97"/>
      <c r="D53" s="97"/>
      <c r="E53" s="97"/>
      <c r="F53" s="97"/>
      <c r="G53" s="97"/>
      <c r="H53" s="97"/>
    </row>
    <row r="54" spans="1:8" ht="14.25" customHeight="1">
      <c r="A54" s="97"/>
      <c r="B54" s="97"/>
      <c r="C54" s="97"/>
      <c r="D54" s="97"/>
      <c r="E54" s="97"/>
      <c r="F54" s="97"/>
      <c r="G54" s="97"/>
      <c r="H54" s="97"/>
    </row>
    <row r="55" spans="1:8" ht="14.25" customHeight="1">
      <c r="A55" s="97"/>
      <c r="B55" s="97"/>
      <c r="C55" s="97"/>
      <c r="D55" s="97"/>
      <c r="E55" s="97"/>
      <c r="F55" s="97"/>
      <c r="G55" s="97"/>
      <c r="H55" s="97"/>
    </row>
    <row r="56" spans="1:8" ht="14.25" customHeight="1">
      <c r="A56" s="97"/>
      <c r="B56" s="97"/>
      <c r="C56" s="97"/>
      <c r="D56" s="97"/>
      <c r="E56" s="97"/>
      <c r="F56" s="97"/>
      <c r="G56" s="97"/>
      <c r="H56" s="97"/>
    </row>
    <row r="57" spans="1:8" ht="14.25" customHeight="1">
      <c r="A57" s="97"/>
      <c r="B57" s="97"/>
      <c r="C57" s="97"/>
      <c r="D57" s="97"/>
      <c r="E57" s="97"/>
      <c r="F57" s="97"/>
      <c r="G57" s="97"/>
      <c r="H57" s="97"/>
    </row>
    <row r="58" spans="1:8" ht="14.25" customHeight="1">
      <c r="A58" s="97"/>
      <c r="B58" s="97"/>
      <c r="C58" s="97"/>
      <c r="D58" s="97"/>
      <c r="E58" s="97"/>
      <c r="F58" s="97"/>
      <c r="G58" s="97"/>
      <c r="H58" s="97"/>
    </row>
    <row r="59" spans="1:8" ht="14.25" customHeight="1">
      <c r="A59" s="97"/>
      <c r="B59" s="97"/>
      <c r="C59" s="97"/>
      <c r="D59" s="97"/>
      <c r="E59" s="97"/>
      <c r="F59" s="97"/>
      <c r="G59" s="97"/>
      <c r="H59" s="97"/>
    </row>
    <row r="60" spans="1:8" ht="14.25" customHeight="1">
      <c r="A60" s="97"/>
      <c r="B60" s="97"/>
      <c r="C60" s="97"/>
      <c r="D60" s="97"/>
      <c r="E60" s="97"/>
      <c r="F60" s="97"/>
      <c r="G60" s="97"/>
      <c r="H60" s="97"/>
    </row>
    <row r="61" spans="1:8" ht="14.25" customHeight="1">
      <c r="A61" s="97"/>
      <c r="B61" s="97"/>
      <c r="C61" s="97"/>
      <c r="D61" s="97"/>
      <c r="E61" s="97"/>
      <c r="F61" s="97"/>
      <c r="G61" s="97"/>
      <c r="H61" s="97"/>
    </row>
    <row r="62" spans="1:8" ht="14.25" customHeight="1">
      <c r="A62" s="97"/>
      <c r="B62" s="97"/>
      <c r="C62" s="97"/>
      <c r="D62" s="97"/>
      <c r="E62" s="97"/>
      <c r="F62" s="97"/>
      <c r="G62" s="97"/>
      <c r="H62" s="97"/>
    </row>
    <row r="63" spans="1:8" ht="14.25" customHeight="1">
      <c r="A63" s="97"/>
      <c r="B63" s="97"/>
      <c r="C63" s="97"/>
      <c r="D63" s="97"/>
      <c r="E63" s="97"/>
      <c r="F63" s="97"/>
      <c r="G63" s="97"/>
      <c r="H63" s="97"/>
    </row>
    <row r="64" spans="1:8" ht="14.25" customHeight="1">
      <c r="A64" s="97"/>
      <c r="B64" s="97"/>
      <c r="C64" s="97"/>
      <c r="D64" s="97"/>
      <c r="E64" s="97"/>
      <c r="F64" s="97"/>
      <c r="G64" s="97"/>
      <c r="H64" s="97"/>
    </row>
    <row r="65" spans="1:8" ht="14.25" customHeight="1">
      <c r="A65" s="97"/>
      <c r="B65" s="97"/>
      <c r="C65" s="97"/>
      <c r="D65" s="97"/>
      <c r="E65" s="97"/>
      <c r="F65" s="97"/>
      <c r="G65" s="97"/>
      <c r="H65" s="97"/>
    </row>
    <row r="66" spans="1:8" ht="14.25" customHeight="1">
      <c r="A66" s="97"/>
      <c r="B66" s="97"/>
      <c r="C66" s="97"/>
      <c r="D66" s="97"/>
      <c r="E66" s="97"/>
      <c r="F66" s="97"/>
      <c r="G66" s="97"/>
      <c r="H66" s="97"/>
    </row>
    <row r="67" spans="1:8" ht="14.25" customHeight="1">
      <c r="A67" s="97"/>
      <c r="B67" s="97"/>
      <c r="C67" s="97"/>
      <c r="D67" s="97"/>
      <c r="E67" s="97"/>
      <c r="F67" s="97"/>
      <c r="G67" s="97"/>
      <c r="H67" s="97"/>
    </row>
    <row r="68" spans="1:8" ht="14.25" customHeight="1">
      <c r="A68" s="97"/>
      <c r="B68" s="97"/>
      <c r="C68" s="97"/>
      <c r="D68" s="97"/>
      <c r="E68" s="97"/>
      <c r="F68" s="97"/>
      <c r="G68" s="97"/>
      <c r="H68" s="97"/>
    </row>
    <row r="69" spans="1:8" ht="14.25" customHeight="1">
      <c r="A69" s="97"/>
      <c r="B69" s="97"/>
      <c r="C69" s="97"/>
      <c r="D69" s="97"/>
      <c r="E69" s="97"/>
      <c r="F69" s="97"/>
      <c r="G69" s="97"/>
      <c r="H69" s="97"/>
    </row>
    <row r="70" spans="1:8" ht="14.25" customHeight="1">
      <c r="A70" s="97"/>
      <c r="B70" s="97"/>
      <c r="C70" s="97"/>
      <c r="D70" s="97"/>
      <c r="E70" s="97"/>
      <c r="F70" s="97"/>
      <c r="G70" s="97"/>
      <c r="H70" s="97"/>
    </row>
    <row r="71" spans="1:8" ht="14.25" customHeight="1">
      <c r="A71" s="97"/>
      <c r="B71" s="97"/>
      <c r="C71" s="97"/>
      <c r="D71" s="97"/>
      <c r="E71" s="97"/>
      <c r="F71" s="97"/>
      <c r="G71" s="97"/>
      <c r="H71" s="97"/>
    </row>
    <row r="72" spans="1:8" ht="14.25" customHeight="1">
      <c r="A72" s="97"/>
      <c r="B72" s="97"/>
      <c r="C72" s="97"/>
      <c r="D72" s="97"/>
      <c r="E72" s="97"/>
      <c r="F72" s="97"/>
      <c r="G72" s="97"/>
      <c r="H72" s="97"/>
    </row>
    <row r="73" spans="1:8" ht="14.25" customHeight="1">
      <c r="A73" s="97"/>
      <c r="B73" s="97"/>
      <c r="C73" s="97"/>
      <c r="D73" s="97"/>
      <c r="E73" s="97"/>
      <c r="F73" s="97"/>
      <c r="G73" s="97"/>
      <c r="H73" s="97"/>
    </row>
    <row r="74" spans="1:8" ht="14.25" customHeight="1">
      <c r="A74" s="97"/>
      <c r="B74" s="97"/>
      <c r="C74" s="97"/>
      <c r="D74" s="97"/>
      <c r="E74" s="97"/>
      <c r="F74" s="97"/>
      <c r="G74" s="97"/>
      <c r="H74" s="97"/>
    </row>
    <row r="75" spans="1:8" ht="14.25" customHeight="1">
      <c r="A75" s="97"/>
      <c r="B75" s="97"/>
      <c r="C75" s="97"/>
      <c r="D75" s="97"/>
      <c r="E75" s="97"/>
      <c r="F75" s="97"/>
      <c r="G75" s="97"/>
      <c r="H75" s="97"/>
    </row>
    <row r="76" spans="1:8" ht="14.25" customHeight="1">
      <c r="A76" s="97"/>
      <c r="B76" s="97"/>
      <c r="C76" s="97"/>
      <c r="D76" s="97"/>
      <c r="E76" s="97"/>
      <c r="F76" s="97"/>
      <c r="G76" s="97"/>
      <c r="H76" s="97"/>
    </row>
    <row r="77" spans="1:8" ht="14.25" customHeight="1">
      <c r="A77" s="97"/>
      <c r="B77" s="97"/>
      <c r="C77" s="97"/>
      <c r="D77" s="97"/>
      <c r="E77" s="97"/>
      <c r="F77" s="97"/>
      <c r="G77" s="97"/>
      <c r="H77" s="97"/>
    </row>
    <row r="78" spans="1:8" ht="14.25" customHeight="1">
      <c r="A78" s="97"/>
      <c r="B78" s="97"/>
      <c r="C78" s="97"/>
      <c r="D78" s="97"/>
      <c r="E78" s="97"/>
      <c r="F78" s="97"/>
      <c r="G78" s="97"/>
      <c r="H78" s="97"/>
    </row>
    <row r="79" spans="1:8" ht="14.25" customHeight="1">
      <c r="A79" s="97"/>
      <c r="B79" s="97"/>
      <c r="C79" s="97"/>
      <c r="D79" s="97"/>
      <c r="E79" s="97"/>
      <c r="F79" s="97"/>
      <c r="G79" s="97"/>
      <c r="H79" s="97"/>
    </row>
    <row r="80" spans="1:8" ht="14.25" customHeight="1">
      <c r="A80" s="97"/>
      <c r="B80" s="97"/>
      <c r="C80" s="97"/>
      <c r="D80" s="97"/>
      <c r="E80" s="97"/>
      <c r="F80" s="97"/>
      <c r="G80" s="97"/>
      <c r="H80" s="97"/>
    </row>
    <row r="81" spans="1:8" ht="14.25" customHeight="1">
      <c r="A81" s="97"/>
      <c r="B81" s="97"/>
      <c r="C81" s="97"/>
      <c r="D81" s="97"/>
      <c r="E81" s="97"/>
      <c r="F81" s="97"/>
      <c r="G81" s="97"/>
      <c r="H81" s="97"/>
    </row>
    <row r="82" spans="1:8" ht="14.25" customHeight="1">
      <c r="A82" s="97"/>
      <c r="B82" s="97"/>
      <c r="C82" s="97"/>
      <c r="D82" s="97"/>
      <c r="E82" s="97"/>
      <c r="F82" s="97"/>
      <c r="G82" s="97"/>
      <c r="H82" s="97"/>
    </row>
    <row r="83" spans="1:8" ht="14.25" customHeight="1">
      <c r="A83" s="97"/>
      <c r="B83" s="97"/>
      <c r="C83" s="97"/>
      <c r="D83" s="97"/>
      <c r="E83" s="97"/>
      <c r="F83" s="97"/>
      <c r="G83" s="97"/>
      <c r="H83" s="97"/>
    </row>
    <row r="84" spans="1:8" ht="14.25" customHeight="1">
      <c r="A84" s="97"/>
      <c r="B84" s="97"/>
      <c r="C84" s="97"/>
      <c r="D84" s="97"/>
      <c r="E84" s="97"/>
      <c r="F84" s="97"/>
      <c r="G84" s="97"/>
      <c r="H84" s="97"/>
    </row>
    <row r="85" spans="1:8" ht="14.25" customHeight="1">
      <c r="A85" s="97"/>
      <c r="B85" s="97"/>
      <c r="C85" s="97"/>
      <c r="D85" s="97"/>
      <c r="E85" s="97"/>
      <c r="F85" s="97"/>
      <c r="G85" s="97"/>
      <c r="H85" s="97"/>
    </row>
    <row r="86" spans="1:8" ht="14.25" customHeight="1">
      <c r="A86" s="97"/>
      <c r="B86" s="97"/>
      <c r="C86" s="97"/>
      <c r="D86" s="97"/>
      <c r="E86" s="97"/>
      <c r="F86" s="97"/>
      <c r="G86" s="97"/>
      <c r="H86" s="97"/>
    </row>
    <row r="87" spans="1:8" ht="14.25" customHeight="1">
      <c r="A87" s="97"/>
      <c r="B87" s="97"/>
      <c r="C87" s="97"/>
      <c r="D87" s="97"/>
      <c r="E87" s="97"/>
      <c r="F87" s="97"/>
      <c r="G87" s="97"/>
      <c r="H87" s="97"/>
    </row>
    <row r="88" spans="1:8" ht="14.25" customHeight="1">
      <c r="A88" s="97"/>
      <c r="B88" s="97"/>
      <c r="C88" s="97"/>
      <c r="D88" s="97"/>
      <c r="E88" s="97"/>
      <c r="F88" s="97"/>
      <c r="G88" s="97"/>
      <c r="H88" s="97"/>
    </row>
    <row r="89" spans="1:8" ht="14.25" customHeight="1">
      <c r="A89" s="97"/>
      <c r="B89" s="97"/>
      <c r="C89" s="97"/>
      <c r="D89" s="97"/>
      <c r="E89" s="97"/>
      <c r="F89" s="97"/>
      <c r="G89" s="97"/>
      <c r="H89" s="97"/>
    </row>
    <row r="90" spans="1:8" ht="14.25" customHeight="1">
      <c r="A90" s="97"/>
      <c r="B90" s="97"/>
      <c r="C90" s="97"/>
      <c r="D90" s="97"/>
      <c r="E90" s="97"/>
      <c r="F90" s="97"/>
      <c r="G90" s="97"/>
      <c r="H90" s="97"/>
    </row>
    <row r="91" spans="1:8" ht="14.25" customHeight="1">
      <c r="A91" s="97"/>
      <c r="B91" s="97"/>
      <c r="C91" s="97"/>
      <c r="D91" s="97"/>
      <c r="E91" s="97"/>
      <c r="F91" s="97"/>
      <c r="G91" s="97"/>
      <c r="H91" s="97"/>
    </row>
    <row r="92" spans="1:8" ht="14.25" customHeight="1">
      <c r="A92" s="97"/>
      <c r="B92" s="97"/>
      <c r="C92" s="97"/>
      <c r="D92" s="97"/>
      <c r="E92" s="97"/>
      <c r="F92" s="97"/>
      <c r="G92" s="97"/>
      <c r="H92" s="97"/>
    </row>
    <row r="93" spans="1:8" ht="14.25" customHeight="1">
      <c r="A93" s="97"/>
      <c r="B93" s="97"/>
      <c r="C93" s="97"/>
      <c r="D93" s="97"/>
      <c r="E93" s="97"/>
      <c r="F93" s="97"/>
      <c r="G93" s="97"/>
      <c r="H93" s="97"/>
    </row>
    <row r="94" spans="1:8" ht="14.25" customHeight="1">
      <c r="A94" s="97"/>
      <c r="B94" s="97"/>
      <c r="C94" s="97"/>
      <c r="D94" s="97"/>
      <c r="E94" s="97"/>
      <c r="F94" s="97"/>
      <c r="G94" s="97"/>
      <c r="H94" s="97"/>
    </row>
    <row r="95" spans="1:8" ht="14.25" customHeight="1">
      <c r="A95" s="97"/>
      <c r="B95" s="97"/>
      <c r="C95" s="97"/>
      <c r="D95" s="97"/>
      <c r="E95" s="97"/>
      <c r="F95" s="97"/>
      <c r="G95" s="97"/>
      <c r="H95" s="97"/>
    </row>
    <row r="96" spans="1:8" ht="14.25" customHeight="1">
      <c r="A96" s="97"/>
      <c r="B96" s="97"/>
      <c r="C96" s="97"/>
      <c r="D96" s="97"/>
      <c r="E96" s="97"/>
      <c r="F96" s="97"/>
      <c r="G96" s="97"/>
      <c r="H96" s="97"/>
    </row>
    <row r="97" spans="1:8" ht="14.25" customHeight="1">
      <c r="A97" s="97"/>
      <c r="B97" s="97"/>
      <c r="C97" s="97"/>
      <c r="D97" s="97"/>
      <c r="E97" s="97"/>
      <c r="F97" s="97"/>
      <c r="G97" s="97"/>
      <c r="H97" s="97"/>
    </row>
    <row r="98" spans="1:8" ht="14.25" customHeight="1">
      <c r="A98" s="97"/>
      <c r="B98" s="97"/>
      <c r="C98" s="97"/>
      <c r="D98" s="97"/>
      <c r="E98" s="97"/>
      <c r="F98" s="97"/>
      <c r="G98" s="97"/>
      <c r="H98" s="97"/>
    </row>
    <row r="99" spans="1:8" ht="14.25" customHeight="1">
      <c r="A99" s="97"/>
      <c r="B99" s="97"/>
      <c r="C99" s="97"/>
      <c r="D99" s="97"/>
      <c r="E99" s="97"/>
      <c r="F99" s="97"/>
      <c r="G99" s="97"/>
      <c r="H99" s="97"/>
    </row>
    <row r="100" spans="1:8" ht="14.25" customHeight="1">
      <c r="A100" s="97"/>
      <c r="B100" s="97"/>
      <c r="C100" s="97"/>
      <c r="D100" s="97"/>
      <c r="E100" s="97"/>
      <c r="F100" s="97"/>
      <c r="G100" s="97"/>
      <c r="H100" s="97"/>
    </row>
    <row r="101" spans="1:8" ht="14.25" customHeight="1">
      <c r="A101" s="97"/>
      <c r="B101" s="97"/>
      <c r="C101" s="97"/>
      <c r="D101" s="97"/>
      <c r="E101" s="97"/>
      <c r="F101" s="97"/>
      <c r="G101" s="97"/>
      <c r="H101" s="97"/>
    </row>
  </sheetData>
  <mergeCells count="1">
    <mergeCell ref="A1:F1"/>
  </mergeCells>
  <hyperlinks>
    <hyperlink ref="A2" location="'List of sheets and keys'!G5" display="Sheet index" xr:uid="{EE2FC7CA-29B7-4EE0-93AA-1C345B2BE468}"/>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8761D"/>
  </sheetPr>
  <dimension ref="A1:I33"/>
  <sheetViews>
    <sheetView workbookViewId="0">
      <selection activeCell="B7" sqref="B7"/>
    </sheetView>
  </sheetViews>
  <sheetFormatPr defaultColWidth="10.88671875" defaultRowHeight="14.4"/>
  <cols>
    <col min="1" max="1" width="11.44140625" style="101" customWidth="1"/>
    <col min="2" max="2" width="23.88671875" style="101" customWidth="1"/>
    <col min="3" max="3" width="12.44140625" style="101" customWidth="1"/>
    <col min="4" max="4" width="17.5546875" style="101" customWidth="1"/>
    <col min="5" max="5" width="16.88671875" style="101" customWidth="1"/>
    <col min="6" max="6" width="17.6640625" style="146" customWidth="1"/>
    <col min="7" max="7" width="16.109375" style="146" customWidth="1"/>
    <col min="8" max="9" width="16.21875" customWidth="1"/>
  </cols>
  <sheetData>
    <row r="1" spans="1:9" ht="61.5" customHeight="1">
      <c r="A1" s="355" t="s">
        <v>712</v>
      </c>
      <c r="B1" s="349"/>
      <c r="C1" s="349"/>
      <c r="D1" s="349"/>
      <c r="E1" s="349"/>
      <c r="F1" s="350"/>
      <c r="G1" s="142"/>
      <c r="H1" s="29"/>
      <c r="I1" s="24"/>
    </row>
    <row r="2" spans="1:9" ht="14.25" customHeight="1">
      <c r="A2" s="339" t="s">
        <v>1060</v>
      </c>
      <c r="B2" s="97"/>
      <c r="C2" s="97"/>
      <c r="D2" s="117"/>
      <c r="E2" s="117"/>
      <c r="F2" s="143"/>
      <c r="G2" s="143"/>
      <c r="H2" s="30"/>
      <c r="I2" s="7"/>
    </row>
    <row r="3" spans="1:9" ht="14.25" customHeight="1">
      <c r="A3" s="98"/>
      <c r="B3" s="137"/>
      <c r="C3" s="98"/>
      <c r="D3" s="98"/>
      <c r="F3" s="144" t="s">
        <v>139</v>
      </c>
      <c r="G3" s="144" t="s">
        <v>139</v>
      </c>
      <c r="H3" s="31"/>
      <c r="I3" s="24"/>
    </row>
    <row r="4" spans="1:9" ht="32.549999999999997" customHeight="1">
      <c r="A4" s="100" t="s">
        <v>140</v>
      </c>
      <c r="B4" s="138" t="s">
        <v>704</v>
      </c>
      <c r="C4" s="100" t="s">
        <v>141</v>
      </c>
      <c r="D4" s="100" t="s">
        <v>142</v>
      </c>
      <c r="E4" s="139" t="s">
        <v>736</v>
      </c>
      <c r="F4" s="145" t="s">
        <v>143</v>
      </c>
      <c r="G4" s="145" t="s">
        <v>144</v>
      </c>
      <c r="H4" s="32"/>
      <c r="I4" s="33"/>
    </row>
    <row r="5" spans="1:9" ht="14.25" customHeight="1">
      <c r="A5" s="123" t="s">
        <v>145</v>
      </c>
      <c r="B5" s="97" t="s">
        <v>146</v>
      </c>
      <c r="C5" s="97" t="s">
        <v>31</v>
      </c>
      <c r="D5" s="97" t="s">
        <v>1065</v>
      </c>
      <c r="F5" s="143">
        <v>29.25123</v>
      </c>
      <c r="G5" s="143">
        <v>-82.342860000000002</v>
      </c>
      <c r="H5" s="35"/>
      <c r="I5" s="35"/>
    </row>
    <row r="6" spans="1:9" ht="14.25" customHeight="1">
      <c r="A6" s="123" t="s">
        <v>147</v>
      </c>
      <c r="B6" s="97" t="s">
        <v>148</v>
      </c>
      <c r="C6" s="97" t="s">
        <v>31</v>
      </c>
      <c r="D6" s="97" t="s">
        <v>1065</v>
      </c>
      <c r="F6" s="143">
        <v>29.012409999999999</v>
      </c>
      <c r="G6" s="143">
        <v>-81.478819999999999</v>
      </c>
      <c r="H6" s="35"/>
      <c r="I6" s="35"/>
    </row>
    <row r="7" spans="1:9" ht="14.25" customHeight="1">
      <c r="A7" s="97"/>
      <c r="B7" s="97"/>
      <c r="C7" s="97"/>
      <c r="D7" s="97"/>
      <c r="E7" s="97"/>
      <c r="F7" s="143"/>
      <c r="G7" s="143"/>
      <c r="H7" s="7"/>
      <c r="I7" s="7"/>
    </row>
    <row r="8" spans="1:9" ht="14.25" customHeight="1">
      <c r="A8" s="97"/>
      <c r="B8" s="97"/>
      <c r="C8" s="97"/>
      <c r="D8" s="97"/>
      <c r="E8" s="97"/>
      <c r="F8" s="143"/>
      <c r="G8" s="143"/>
      <c r="H8" s="7"/>
      <c r="I8" s="7"/>
    </row>
    <row r="9" spans="1:9" ht="14.25" customHeight="1">
      <c r="A9" s="117"/>
      <c r="B9" s="97"/>
      <c r="C9" s="97"/>
      <c r="D9" s="97"/>
      <c r="E9" s="97"/>
      <c r="F9" s="143"/>
      <c r="G9" s="143"/>
      <c r="H9" s="7"/>
      <c r="I9" s="7"/>
    </row>
    <row r="10" spans="1:9" ht="14.25" customHeight="1">
      <c r="A10" s="97"/>
      <c r="B10" s="97"/>
      <c r="C10" s="97"/>
      <c r="D10" s="97"/>
      <c r="E10" s="97"/>
      <c r="F10" s="143"/>
      <c r="G10" s="143"/>
      <c r="H10" s="7"/>
      <c r="I10" s="7"/>
    </row>
    <row r="11" spans="1:9" ht="14.25" customHeight="1">
      <c r="A11" s="97"/>
      <c r="B11" s="97"/>
      <c r="C11" s="97"/>
      <c r="D11" s="97"/>
      <c r="E11" s="97"/>
      <c r="F11" s="143"/>
      <c r="G11" s="143"/>
      <c r="H11" s="7"/>
      <c r="I11" s="7"/>
    </row>
    <row r="12" spans="1:9" ht="14.25" customHeight="1">
      <c r="A12" s="97"/>
      <c r="B12" s="97"/>
      <c r="C12" s="97"/>
      <c r="D12" s="97"/>
      <c r="E12" s="97"/>
      <c r="F12" s="143"/>
      <c r="G12" s="143"/>
      <c r="H12" s="7"/>
      <c r="I12" s="7"/>
    </row>
    <row r="13" spans="1:9" ht="14.25" customHeight="1">
      <c r="A13" s="140"/>
      <c r="B13" s="97"/>
      <c r="C13" s="97"/>
      <c r="D13" s="97"/>
      <c r="E13" s="97"/>
      <c r="F13" s="143"/>
      <c r="G13" s="143"/>
      <c r="H13" s="7"/>
      <c r="I13" s="7"/>
    </row>
    <row r="14" spans="1:9" ht="14.25" customHeight="1">
      <c r="A14" s="97"/>
      <c r="B14" s="97"/>
      <c r="C14" s="97"/>
      <c r="D14" s="97"/>
      <c r="E14" s="97"/>
      <c r="F14" s="143"/>
      <c r="G14" s="143"/>
      <c r="H14" s="7"/>
      <c r="I14" s="7"/>
    </row>
    <row r="15" spans="1:9" ht="14.25" customHeight="1">
      <c r="A15" s="97"/>
      <c r="B15" s="97"/>
      <c r="C15" s="97"/>
      <c r="D15" s="97"/>
      <c r="E15" s="97"/>
      <c r="F15" s="143"/>
      <c r="G15" s="143"/>
      <c r="H15" s="7"/>
      <c r="I15" s="7"/>
    </row>
    <row r="16" spans="1:9" ht="14.25" customHeight="1">
      <c r="A16" s="97"/>
      <c r="B16" s="97"/>
      <c r="C16" s="97"/>
      <c r="D16" s="97"/>
      <c r="E16" s="97"/>
      <c r="F16" s="143"/>
      <c r="G16" s="143"/>
      <c r="H16" s="7"/>
      <c r="I16" s="7"/>
    </row>
    <row r="17" spans="1:9" ht="14.25" customHeight="1">
      <c r="A17" s="141"/>
      <c r="B17" s="97"/>
      <c r="C17" s="97"/>
      <c r="D17" s="97"/>
      <c r="E17" s="97"/>
      <c r="F17" s="143"/>
      <c r="G17" s="143"/>
      <c r="H17" s="7"/>
      <c r="I17" s="7"/>
    </row>
    <row r="18" spans="1:9" ht="14.25" customHeight="1">
      <c r="A18" s="141"/>
      <c r="B18" s="97"/>
      <c r="C18" s="97"/>
      <c r="D18" s="97"/>
      <c r="E18" s="97"/>
      <c r="F18" s="143"/>
      <c r="G18" s="143"/>
      <c r="H18" s="7"/>
      <c r="I18" s="7"/>
    </row>
    <row r="19" spans="1:9" ht="14.25" customHeight="1">
      <c r="A19" s="97"/>
      <c r="B19" s="97"/>
      <c r="C19" s="97"/>
      <c r="D19" s="97"/>
      <c r="E19" s="97"/>
      <c r="F19" s="143"/>
      <c r="G19" s="143"/>
      <c r="H19" s="7"/>
      <c r="I19" s="7"/>
    </row>
    <row r="20" spans="1:9" ht="14.25" customHeight="1">
      <c r="A20" s="97"/>
      <c r="B20" s="97"/>
      <c r="C20" s="97"/>
      <c r="D20" s="97"/>
      <c r="E20" s="97"/>
      <c r="F20" s="143"/>
      <c r="G20" s="143"/>
      <c r="H20" s="7"/>
      <c r="I20" s="7"/>
    </row>
    <row r="21" spans="1:9" ht="14.25" customHeight="1">
      <c r="A21" s="97"/>
      <c r="B21" s="97"/>
      <c r="C21" s="97"/>
      <c r="D21" s="97"/>
      <c r="E21" s="97"/>
      <c r="F21" s="143"/>
      <c r="G21" s="143"/>
      <c r="H21" s="7"/>
      <c r="I21" s="7"/>
    </row>
    <row r="22" spans="1:9" ht="14.25" customHeight="1">
      <c r="A22" s="97"/>
      <c r="B22" s="97"/>
      <c r="C22" s="97"/>
      <c r="D22" s="97"/>
      <c r="E22" s="97"/>
      <c r="F22" s="143"/>
      <c r="G22" s="143"/>
      <c r="H22" s="7"/>
      <c r="I22" s="7"/>
    </row>
    <row r="23" spans="1:9" ht="14.25" customHeight="1">
      <c r="A23" s="97"/>
      <c r="B23" s="97"/>
      <c r="C23" s="97"/>
      <c r="D23" s="97"/>
      <c r="E23" s="97"/>
      <c r="F23" s="143"/>
      <c r="G23" s="143"/>
      <c r="H23" s="7"/>
      <c r="I23" s="7"/>
    </row>
    <row r="24" spans="1:9" ht="14.25" customHeight="1">
      <c r="A24" s="97"/>
      <c r="B24" s="97"/>
      <c r="C24" s="97"/>
      <c r="D24" s="97"/>
      <c r="E24" s="97"/>
      <c r="F24" s="143"/>
      <c r="G24" s="143"/>
      <c r="H24" s="7"/>
      <c r="I24" s="7"/>
    </row>
    <row r="25" spans="1:9" ht="14.25" customHeight="1">
      <c r="A25" s="97"/>
      <c r="B25" s="97"/>
      <c r="C25" s="97"/>
      <c r="D25" s="97"/>
      <c r="E25" s="97"/>
      <c r="F25" s="143"/>
      <c r="G25" s="143"/>
      <c r="H25" s="7"/>
      <c r="I25" s="7"/>
    </row>
    <row r="26" spans="1:9" ht="14.25" customHeight="1">
      <c r="A26" s="97"/>
      <c r="B26" s="97"/>
      <c r="C26" s="97"/>
      <c r="D26" s="97"/>
      <c r="E26" s="97"/>
      <c r="F26" s="143"/>
      <c r="G26" s="143"/>
      <c r="H26" s="7"/>
      <c r="I26" s="7"/>
    </row>
    <row r="27" spans="1:9" ht="14.25" customHeight="1">
      <c r="A27" s="97"/>
      <c r="B27" s="97"/>
      <c r="C27" s="97"/>
      <c r="D27" s="97"/>
      <c r="E27" s="97"/>
      <c r="F27" s="143"/>
      <c r="G27" s="143"/>
      <c r="H27" s="7"/>
      <c r="I27" s="7"/>
    </row>
    <row r="28" spans="1:9" ht="14.25" customHeight="1">
      <c r="A28" s="97"/>
      <c r="B28" s="97"/>
      <c r="C28" s="97"/>
      <c r="D28" s="97"/>
      <c r="E28" s="97"/>
      <c r="F28" s="143"/>
      <c r="G28" s="143"/>
      <c r="H28" s="7"/>
      <c r="I28" s="7"/>
    </row>
    <row r="29" spans="1:9" ht="14.25" customHeight="1">
      <c r="A29" s="97"/>
      <c r="B29" s="97"/>
      <c r="C29" s="97"/>
      <c r="D29" s="97"/>
      <c r="E29" s="97"/>
      <c r="F29" s="143"/>
      <c r="G29" s="143"/>
      <c r="H29" s="7"/>
      <c r="I29" s="7"/>
    </row>
    <row r="30" spans="1:9" ht="14.25" customHeight="1">
      <c r="A30" s="97"/>
      <c r="B30" s="97"/>
      <c r="C30" s="97"/>
      <c r="D30" s="97"/>
      <c r="E30" s="97"/>
      <c r="F30" s="143"/>
      <c r="G30" s="143"/>
      <c r="H30" s="7"/>
      <c r="I30" s="7"/>
    </row>
    <row r="31" spans="1:9" ht="14.25" customHeight="1">
      <c r="A31" s="97"/>
      <c r="B31" s="97"/>
      <c r="C31" s="97"/>
      <c r="D31" s="97"/>
      <c r="E31" s="97"/>
      <c r="F31" s="143"/>
      <c r="G31" s="143"/>
      <c r="H31" s="7"/>
      <c r="I31" s="7"/>
    </row>
    <row r="32" spans="1:9" ht="14.25" customHeight="1">
      <c r="A32" s="97"/>
      <c r="B32" s="97"/>
      <c r="C32" s="97"/>
      <c r="D32" s="97"/>
      <c r="E32" s="97"/>
      <c r="F32" s="143"/>
      <c r="G32" s="143"/>
      <c r="H32" s="7"/>
      <c r="I32" s="7"/>
    </row>
    <row r="33" spans="1:9" ht="14.25" customHeight="1">
      <c r="A33" s="97"/>
      <c r="B33" s="97"/>
      <c r="C33" s="97"/>
      <c r="D33" s="97"/>
      <c r="E33" s="97"/>
      <c r="F33" s="143"/>
      <c r="G33" s="143"/>
      <c r="H33" s="7"/>
      <c r="I33" s="7"/>
    </row>
  </sheetData>
  <mergeCells count="1">
    <mergeCell ref="A1:F1"/>
  </mergeCells>
  <hyperlinks>
    <hyperlink ref="A2" location="'List of sheets and keys'!G5" display="Sheet index" xr:uid="{5CB46D30-9482-4D80-A45C-A579209D3134}"/>
  </hyperlink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8761D"/>
  </sheetPr>
  <dimension ref="A1:L39"/>
  <sheetViews>
    <sheetView workbookViewId="0">
      <selection activeCell="A2" sqref="A2"/>
    </sheetView>
  </sheetViews>
  <sheetFormatPr defaultColWidth="10.88671875" defaultRowHeight="14.4"/>
  <cols>
    <col min="1" max="1" width="19.88671875" style="101" customWidth="1"/>
    <col min="2" max="2" width="12.88671875" style="101" customWidth="1"/>
    <col min="3" max="3" width="12.88671875" style="168" customWidth="1"/>
    <col min="4" max="4" width="16.44140625" style="168" customWidth="1"/>
    <col min="5" max="5" width="10.88671875" style="101" customWidth="1"/>
    <col min="6" max="7" width="18.21875" style="101" customWidth="1"/>
    <col min="8" max="8" width="17.6640625" style="101" customWidth="1"/>
    <col min="9" max="9" width="18" style="153" customWidth="1"/>
    <col min="10" max="10" width="11.109375" style="153" customWidth="1"/>
    <col min="11" max="11" width="18.44140625" customWidth="1"/>
    <col min="12" max="12" width="8.6640625" customWidth="1"/>
  </cols>
  <sheetData>
    <row r="1" spans="1:12" ht="66" customHeight="1">
      <c r="A1" s="355" t="s">
        <v>705</v>
      </c>
      <c r="B1" s="356"/>
      <c r="C1" s="356"/>
      <c r="D1" s="356"/>
      <c r="E1" s="356"/>
      <c r="F1" s="356"/>
      <c r="G1" s="149"/>
      <c r="H1" s="151"/>
      <c r="I1" s="154"/>
      <c r="K1" s="36"/>
      <c r="L1" s="7"/>
    </row>
    <row r="2" spans="1:12" ht="14.25" customHeight="1">
      <c r="A2" s="339" t="s">
        <v>1060</v>
      </c>
      <c r="B2" s="97"/>
      <c r="C2" s="165"/>
      <c r="D2" s="165"/>
      <c r="E2" s="97"/>
      <c r="F2" s="97"/>
      <c r="G2" s="97"/>
      <c r="H2" s="97"/>
      <c r="I2" s="69"/>
      <c r="J2" s="69"/>
      <c r="K2" s="7"/>
      <c r="L2" s="7"/>
    </row>
    <row r="3" spans="1:12" ht="31.5" customHeight="1">
      <c r="A3" s="147"/>
      <c r="B3" s="147"/>
      <c r="C3" s="166" t="s">
        <v>149</v>
      </c>
      <c r="D3" s="166" t="s">
        <v>149</v>
      </c>
      <c r="E3" s="147"/>
      <c r="F3" s="99" t="s">
        <v>150</v>
      </c>
      <c r="G3" s="98"/>
      <c r="H3" s="99"/>
      <c r="I3" s="155" t="s">
        <v>151</v>
      </c>
      <c r="J3" s="155" t="s">
        <v>151</v>
      </c>
      <c r="K3" s="38"/>
      <c r="L3" s="24"/>
    </row>
    <row r="4" spans="1:12" ht="42" customHeight="1">
      <c r="A4" s="100" t="s">
        <v>698</v>
      </c>
      <c r="B4" s="100" t="s">
        <v>140</v>
      </c>
      <c r="C4" s="167" t="s">
        <v>152</v>
      </c>
      <c r="D4" s="167" t="s">
        <v>153</v>
      </c>
      <c r="E4" s="100" t="s">
        <v>154</v>
      </c>
      <c r="F4" s="100" t="s">
        <v>155</v>
      </c>
      <c r="G4" s="100" t="s">
        <v>156</v>
      </c>
      <c r="H4" s="136" t="s">
        <v>157</v>
      </c>
      <c r="I4" s="156" t="s">
        <v>158</v>
      </c>
      <c r="J4" s="156" t="s">
        <v>159</v>
      </c>
      <c r="K4" s="39"/>
      <c r="L4" s="26"/>
    </row>
    <row r="5" spans="1:12" ht="14.25" customHeight="1">
      <c r="A5" s="97" t="s">
        <v>160</v>
      </c>
      <c r="B5" s="97" t="s">
        <v>145</v>
      </c>
      <c r="C5" s="165">
        <v>8</v>
      </c>
      <c r="D5" s="165">
        <v>4</v>
      </c>
      <c r="E5" s="97" t="s">
        <v>161</v>
      </c>
      <c r="F5" s="97" t="s">
        <v>162</v>
      </c>
      <c r="G5" s="97" t="s">
        <v>163</v>
      </c>
      <c r="H5" s="97" t="s">
        <v>164</v>
      </c>
      <c r="I5" s="69">
        <v>4.17</v>
      </c>
      <c r="J5" s="69">
        <v>12</v>
      </c>
      <c r="L5" s="7"/>
    </row>
    <row r="6" spans="1:12" ht="14.25" customHeight="1">
      <c r="A6" s="97" t="s">
        <v>165</v>
      </c>
      <c r="B6" s="97" t="s">
        <v>147</v>
      </c>
      <c r="C6" s="165">
        <v>8</v>
      </c>
      <c r="D6" s="165">
        <v>4</v>
      </c>
      <c r="E6" s="97" t="s">
        <v>161</v>
      </c>
      <c r="F6" s="97" t="s">
        <v>166</v>
      </c>
      <c r="G6" s="97" t="s">
        <v>163</v>
      </c>
      <c r="H6" s="97" t="s">
        <v>164</v>
      </c>
      <c r="I6" s="69">
        <v>4.17</v>
      </c>
      <c r="J6" s="69">
        <v>12</v>
      </c>
      <c r="L6" s="7"/>
    </row>
    <row r="7" spans="1:12" ht="14.25" customHeight="1">
      <c r="A7" s="97"/>
      <c r="B7" s="97"/>
      <c r="C7" s="165"/>
      <c r="D7" s="165"/>
      <c r="E7" s="97"/>
      <c r="F7" s="97"/>
      <c r="G7" s="97"/>
      <c r="H7" s="97"/>
      <c r="I7" s="69"/>
      <c r="J7" s="69"/>
      <c r="L7" s="7"/>
    </row>
    <row r="8" spans="1:12" ht="14.25" customHeight="1">
      <c r="A8" s="97"/>
      <c r="B8" s="97"/>
      <c r="C8" s="165"/>
      <c r="D8" s="165"/>
      <c r="E8" s="97"/>
      <c r="F8" s="97"/>
      <c r="G8" s="97"/>
      <c r="H8" s="97"/>
      <c r="I8" s="69"/>
      <c r="J8" s="69"/>
      <c r="K8" s="7"/>
      <c r="L8" s="7"/>
    </row>
    <row r="9" spans="1:12" ht="14.25" customHeight="1">
      <c r="A9" s="97"/>
      <c r="B9" s="97"/>
      <c r="C9" s="165"/>
      <c r="D9" s="165"/>
      <c r="E9" s="97"/>
      <c r="F9" s="97"/>
      <c r="G9" s="97"/>
      <c r="H9" s="97"/>
      <c r="I9" s="157"/>
      <c r="J9" s="157"/>
      <c r="K9" s="40"/>
      <c r="L9" s="7"/>
    </row>
    <row r="10" spans="1:12" ht="14.25" customHeight="1">
      <c r="A10" s="97"/>
      <c r="B10" s="97"/>
      <c r="C10" s="165"/>
      <c r="D10" s="165"/>
      <c r="E10" s="97"/>
      <c r="F10" s="97"/>
      <c r="G10" s="97"/>
      <c r="H10" s="97"/>
      <c r="I10" s="69"/>
      <c r="J10" s="69"/>
      <c r="K10" s="7"/>
      <c r="L10" s="7"/>
    </row>
    <row r="11" spans="1:12" ht="14.25" customHeight="1">
      <c r="A11" s="97"/>
      <c r="B11" s="97"/>
      <c r="C11" s="165"/>
      <c r="D11" s="165"/>
      <c r="E11" s="97"/>
      <c r="F11" s="97"/>
      <c r="G11" s="150"/>
      <c r="H11" s="97"/>
      <c r="I11" s="69"/>
      <c r="J11" s="158"/>
      <c r="K11" s="7"/>
      <c r="L11" s="7"/>
    </row>
    <row r="12" spans="1:12" ht="14.25" customHeight="1">
      <c r="A12" s="97"/>
      <c r="B12" s="97"/>
      <c r="C12" s="165"/>
      <c r="D12" s="165"/>
      <c r="E12" s="97"/>
      <c r="F12" s="97"/>
      <c r="G12" s="150"/>
      <c r="H12" s="97"/>
      <c r="I12" s="69"/>
      <c r="J12" s="69"/>
      <c r="K12" s="7"/>
      <c r="L12" s="7"/>
    </row>
    <row r="13" spans="1:12" ht="14.25" customHeight="1">
      <c r="A13" s="97"/>
      <c r="B13" s="97"/>
      <c r="C13" s="165"/>
      <c r="D13" s="165"/>
      <c r="E13" s="97"/>
      <c r="F13" s="97"/>
      <c r="G13" s="135"/>
      <c r="H13" s="97"/>
      <c r="I13" s="69"/>
      <c r="J13" s="69"/>
      <c r="K13" s="7"/>
      <c r="L13" s="7"/>
    </row>
    <row r="14" spans="1:12" ht="14.25" customHeight="1">
      <c r="A14" s="97"/>
      <c r="B14" s="97"/>
      <c r="C14" s="165"/>
      <c r="D14" s="165"/>
      <c r="E14" s="97"/>
      <c r="F14" s="97"/>
      <c r="G14" s="97"/>
      <c r="H14" s="97"/>
      <c r="I14" s="69"/>
      <c r="J14" s="69"/>
      <c r="K14" s="7"/>
      <c r="L14" s="7"/>
    </row>
    <row r="15" spans="1:12" ht="14.25" customHeight="1">
      <c r="A15" s="148"/>
      <c r="B15" s="97"/>
      <c r="C15" s="165"/>
      <c r="D15" s="165"/>
      <c r="E15" s="97"/>
      <c r="F15" s="97"/>
      <c r="G15" s="97"/>
      <c r="H15" s="97"/>
      <c r="I15" s="69"/>
      <c r="J15" s="69"/>
      <c r="K15" s="7"/>
      <c r="L15" s="7"/>
    </row>
    <row r="16" spans="1:12" ht="14.25" customHeight="1">
      <c r="G16" s="97"/>
      <c r="H16" s="97"/>
      <c r="I16" s="69"/>
      <c r="J16" s="69"/>
      <c r="K16" s="7"/>
      <c r="L16" s="7"/>
    </row>
    <row r="17" spans="1:12" ht="14.25" customHeight="1">
      <c r="A17" s="97"/>
      <c r="B17" s="97"/>
      <c r="C17" s="165"/>
      <c r="D17" s="165"/>
      <c r="E17" s="97"/>
      <c r="F17" s="97"/>
      <c r="G17" s="97"/>
      <c r="H17" s="97"/>
      <c r="I17" s="69"/>
      <c r="J17" s="69"/>
      <c r="K17" s="7"/>
      <c r="L17" s="7"/>
    </row>
    <row r="18" spans="1:12" ht="14.25" customHeight="1">
      <c r="A18" s="97"/>
      <c r="B18" s="97"/>
      <c r="C18" s="165"/>
      <c r="D18" s="165"/>
      <c r="E18" s="97"/>
      <c r="F18" s="97"/>
      <c r="G18" s="97"/>
      <c r="H18" s="97"/>
      <c r="I18" s="69"/>
      <c r="J18" s="69"/>
      <c r="K18" s="7"/>
      <c r="L18" s="7"/>
    </row>
    <row r="19" spans="1:12" ht="14.25" customHeight="1">
      <c r="A19" s="97"/>
      <c r="B19" s="97"/>
      <c r="C19" s="165"/>
      <c r="D19" s="165"/>
      <c r="E19" s="97"/>
      <c r="F19" s="97"/>
      <c r="G19" s="97"/>
      <c r="H19" s="97"/>
      <c r="I19" s="69"/>
      <c r="J19" s="69"/>
      <c r="K19" s="7"/>
      <c r="L19" s="7"/>
    </row>
    <row r="20" spans="1:12" ht="14.25" customHeight="1">
      <c r="A20" s="97"/>
      <c r="B20" s="97"/>
      <c r="C20" s="165"/>
      <c r="D20" s="165"/>
      <c r="E20" s="97"/>
      <c r="F20" s="97"/>
      <c r="G20" s="97"/>
      <c r="H20" s="97"/>
      <c r="I20" s="69"/>
      <c r="J20" s="69"/>
      <c r="K20" s="7"/>
      <c r="L20" s="7"/>
    </row>
    <row r="21" spans="1:12" ht="14.25" customHeight="1">
      <c r="A21" s="97"/>
      <c r="B21" s="97"/>
      <c r="C21" s="165"/>
      <c r="D21" s="165"/>
      <c r="E21" s="97"/>
      <c r="F21" s="97"/>
      <c r="G21" s="97"/>
      <c r="H21" s="97"/>
      <c r="I21" s="69"/>
      <c r="J21" s="69"/>
      <c r="K21" s="7"/>
      <c r="L21" s="7"/>
    </row>
    <row r="22" spans="1:12" ht="14.25" customHeight="1">
      <c r="A22" s="97"/>
      <c r="B22" s="97"/>
      <c r="C22" s="165"/>
      <c r="D22" s="165"/>
      <c r="E22" s="97"/>
      <c r="F22" s="97"/>
      <c r="G22" s="97"/>
      <c r="H22" s="97"/>
      <c r="I22" s="69"/>
      <c r="J22" s="69"/>
      <c r="K22" s="7"/>
      <c r="L22" s="7"/>
    </row>
    <row r="23" spans="1:12" ht="14.25" customHeight="1">
      <c r="A23" s="97"/>
      <c r="B23" s="97"/>
      <c r="C23" s="165"/>
      <c r="D23" s="165"/>
      <c r="E23" s="97"/>
      <c r="F23" s="97"/>
      <c r="G23" s="97"/>
      <c r="H23" s="97"/>
      <c r="I23" s="69"/>
      <c r="J23" s="69"/>
      <c r="K23" s="7"/>
      <c r="L23" s="7"/>
    </row>
    <row r="24" spans="1:12" ht="14.25" customHeight="1">
      <c r="A24" s="97"/>
      <c r="B24" s="97"/>
      <c r="C24" s="165"/>
      <c r="D24" s="165"/>
      <c r="E24" s="97"/>
      <c r="F24" s="97"/>
      <c r="G24" s="97"/>
      <c r="H24" s="97"/>
      <c r="I24" s="69"/>
      <c r="J24" s="69"/>
      <c r="K24" s="7"/>
      <c r="L24" s="7"/>
    </row>
    <row r="25" spans="1:12" ht="14.25" customHeight="1">
      <c r="A25" s="97"/>
      <c r="B25" s="97"/>
      <c r="C25" s="165"/>
      <c r="D25" s="165"/>
      <c r="E25" s="97"/>
      <c r="F25" s="97"/>
      <c r="G25" s="97"/>
      <c r="H25" s="97"/>
      <c r="I25" s="69"/>
      <c r="J25" s="69"/>
      <c r="K25" s="7"/>
      <c r="L25" s="7"/>
    </row>
    <row r="26" spans="1:12" ht="14.25" customHeight="1">
      <c r="A26" s="97"/>
      <c r="B26" s="97"/>
      <c r="C26" s="165"/>
      <c r="D26" s="165"/>
      <c r="E26" s="97"/>
      <c r="F26" s="97"/>
      <c r="G26" s="97"/>
      <c r="H26" s="97"/>
      <c r="I26" s="69"/>
      <c r="J26" s="69"/>
      <c r="K26" s="7"/>
      <c r="L26" s="7"/>
    </row>
    <row r="27" spans="1:12" ht="14.25" customHeight="1">
      <c r="A27" s="97"/>
      <c r="B27" s="97"/>
      <c r="C27" s="165"/>
      <c r="D27" s="165"/>
      <c r="E27" s="97"/>
      <c r="F27" s="97"/>
      <c r="G27" s="97"/>
      <c r="H27" s="97"/>
      <c r="I27" s="69"/>
      <c r="J27" s="69"/>
      <c r="K27" s="7"/>
      <c r="L27" s="7"/>
    </row>
    <row r="28" spans="1:12" ht="14.25" customHeight="1">
      <c r="A28" s="97"/>
      <c r="B28" s="97"/>
      <c r="C28" s="165"/>
      <c r="D28" s="165"/>
      <c r="E28" s="97"/>
      <c r="F28" s="97"/>
      <c r="G28" s="97"/>
      <c r="H28" s="97"/>
      <c r="I28" s="69"/>
      <c r="J28" s="69"/>
      <c r="K28" s="7"/>
      <c r="L28" s="7"/>
    </row>
    <row r="29" spans="1:12" ht="14.25" customHeight="1">
      <c r="A29" s="97"/>
      <c r="B29" s="97"/>
      <c r="C29" s="165"/>
      <c r="D29" s="165"/>
      <c r="E29" s="97"/>
      <c r="F29" s="97"/>
      <c r="G29" s="97"/>
      <c r="H29" s="97"/>
      <c r="I29" s="69"/>
      <c r="J29" s="69"/>
      <c r="K29" s="7"/>
      <c r="L29" s="7"/>
    </row>
    <row r="30" spans="1:12" ht="14.25" customHeight="1">
      <c r="A30" s="97"/>
      <c r="B30" s="97"/>
      <c r="C30" s="165"/>
      <c r="D30" s="165"/>
      <c r="E30" s="97"/>
      <c r="F30" s="97"/>
      <c r="G30" s="97"/>
      <c r="H30" s="97"/>
      <c r="I30" s="69"/>
      <c r="J30" s="69"/>
      <c r="K30" s="7"/>
      <c r="L30" s="7"/>
    </row>
    <row r="31" spans="1:12" ht="14.25" customHeight="1">
      <c r="A31" s="97"/>
      <c r="B31" s="97"/>
      <c r="C31" s="165"/>
      <c r="D31" s="165"/>
      <c r="E31" s="97"/>
      <c r="F31" s="97"/>
      <c r="G31" s="97"/>
      <c r="H31" s="97"/>
      <c r="I31" s="69"/>
      <c r="J31" s="69"/>
      <c r="K31" s="7"/>
      <c r="L31" s="7"/>
    </row>
    <row r="32" spans="1:12" ht="14.25" customHeight="1">
      <c r="A32" s="97"/>
      <c r="B32" s="97"/>
      <c r="C32" s="165"/>
      <c r="D32" s="165"/>
      <c r="E32" s="97"/>
      <c r="F32" s="97"/>
      <c r="G32" s="97"/>
      <c r="H32" s="97"/>
      <c r="I32" s="69"/>
      <c r="J32" s="69"/>
      <c r="K32" s="7"/>
      <c r="L32" s="7"/>
    </row>
    <row r="33" spans="1:12" ht="14.25" customHeight="1">
      <c r="A33" s="97"/>
      <c r="B33" s="97"/>
      <c r="C33" s="165"/>
      <c r="D33" s="165"/>
      <c r="E33" s="97"/>
      <c r="F33" s="97"/>
      <c r="G33" s="97"/>
      <c r="H33" s="97"/>
      <c r="I33" s="69"/>
      <c r="J33" s="69"/>
      <c r="K33" s="7"/>
      <c r="L33" s="7"/>
    </row>
    <row r="34" spans="1:12" ht="14.25" customHeight="1">
      <c r="A34" s="97"/>
      <c r="B34" s="97"/>
      <c r="C34" s="165"/>
      <c r="D34" s="165"/>
      <c r="E34" s="97"/>
      <c r="F34" s="97"/>
      <c r="G34" s="97"/>
      <c r="H34" s="97"/>
      <c r="I34" s="69"/>
      <c r="J34" s="69"/>
      <c r="K34" s="7"/>
      <c r="L34" s="7"/>
    </row>
    <row r="35" spans="1:12" ht="14.25" customHeight="1">
      <c r="A35" s="97"/>
      <c r="B35" s="97"/>
      <c r="C35" s="165"/>
      <c r="D35" s="165"/>
      <c r="E35" s="97"/>
      <c r="F35" s="97"/>
      <c r="G35" s="97"/>
      <c r="H35" s="97"/>
      <c r="I35" s="69"/>
      <c r="J35" s="69"/>
      <c r="K35" s="7"/>
      <c r="L35" s="7"/>
    </row>
    <row r="36" spans="1:12" ht="14.25" customHeight="1">
      <c r="A36" s="97"/>
      <c r="B36" s="97"/>
      <c r="C36" s="165"/>
      <c r="D36" s="165"/>
      <c r="E36" s="97"/>
      <c r="F36" s="97"/>
      <c r="G36" s="97"/>
      <c r="H36" s="97"/>
      <c r="I36" s="69"/>
      <c r="J36" s="69"/>
      <c r="K36" s="7"/>
      <c r="L36" s="7"/>
    </row>
    <row r="37" spans="1:12" ht="14.25" customHeight="1">
      <c r="A37" s="97"/>
      <c r="B37" s="97"/>
      <c r="C37" s="165"/>
      <c r="D37" s="165"/>
      <c r="E37" s="97"/>
      <c r="F37" s="97"/>
      <c r="G37" s="97"/>
      <c r="H37" s="97"/>
      <c r="I37" s="69"/>
      <c r="J37" s="69"/>
      <c r="K37" s="7"/>
      <c r="L37" s="7"/>
    </row>
    <row r="38" spans="1:12" ht="14.25" customHeight="1">
      <c r="A38" s="97"/>
      <c r="B38" s="97"/>
      <c r="C38" s="165"/>
      <c r="D38" s="165"/>
      <c r="E38" s="97"/>
      <c r="F38" s="97"/>
      <c r="G38" s="97"/>
      <c r="H38" s="97"/>
      <c r="I38" s="69"/>
      <c r="J38" s="69"/>
      <c r="K38" s="7"/>
      <c r="L38" s="7"/>
    </row>
    <row r="39" spans="1:12" ht="14.25" customHeight="1">
      <c r="A39" s="97"/>
      <c r="B39" s="97"/>
      <c r="C39" s="165"/>
      <c r="D39" s="165"/>
      <c r="E39" s="97"/>
      <c r="F39" s="97"/>
      <c r="G39" s="97"/>
      <c r="H39" s="97"/>
      <c r="I39" s="69"/>
      <c r="J39" s="69"/>
      <c r="K39" s="7"/>
      <c r="L39" s="7"/>
    </row>
  </sheetData>
  <mergeCells count="1">
    <mergeCell ref="A1:F1"/>
  </mergeCells>
  <hyperlinks>
    <hyperlink ref="A2" location="'List of sheets and keys'!G5" display="Sheet index" xr:uid="{6E2BDA66-5810-4DB3-A5EF-C1A6DC82193D}"/>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FF"/>
    <outlinePr summaryBelow="0" summaryRight="0"/>
  </sheetPr>
  <dimension ref="A1:Q98"/>
  <sheetViews>
    <sheetView zoomScale="120" zoomScaleNormal="120" workbookViewId="0">
      <selection activeCell="A2" sqref="A2"/>
    </sheetView>
  </sheetViews>
  <sheetFormatPr defaultColWidth="10.88671875" defaultRowHeight="14.4"/>
  <cols>
    <col min="1" max="1" width="10.44140625" style="168" customWidth="1"/>
    <col min="2" max="2" width="32.88671875" style="101" customWidth="1"/>
    <col min="3" max="3" width="10.88671875" style="101"/>
    <col min="4" max="4" width="11" style="101" customWidth="1"/>
    <col min="5" max="5" width="10" style="101" customWidth="1"/>
    <col min="6" max="6" width="10" style="168" customWidth="1"/>
    <col min="7" max="7" width="13.88671875" style="168" customWidth="1"/>
    <col min="8" max="8" width="15.109375" style="168" customWidth="1"/>
    <col min="9" max="15" width="10" style="168" customWidth="1"/>
    <col min="16" max="16" width="33.21875" style="101" customWidth="1"/>
  </cols>
  <sheetData>
    <row r="1" spans="1:17" ht="108.75" customHeight="1">
      <c r="A1" s="355" t="s">
        <v>706</v>
      </c>
      <c r="B1" s="349"/>
      <c r="C1" s="349"/>
      <c r="D1" s="349"/>
      <c r="E1" s="349"/>
      <c r="F1" s="350"/>
      <c r="G1" s="178"/>
      <c r="H1" s="178"/>
      <c r="I1" s="179"/>
      <c r="J1" s="180"/>
      <c r="L1" s="165"/>
      <c r="M1" s="165"/>
      <c r="N1" s="165"/>
      <c r="O1" s="165"/>
      <c r="P1" s="97"/>
      <c r="Q1" s="7"/>
    </row>
    <row r="2" spans="1:17" ht="14.55" customHeight="1">
      <c r="A2" s="339" t="s">
        <v>1060</v>
      </c>
      <c r="B2" s="97"/>
      <c r="C2" s="97"/>
      <c r="D2" s="97"/>
      <c r="E2" s="97"/>
      <c r="F2" s="165"/>
      <c r="G2" s="165"/>
      <c r="H2" s="165"/>
      <c r="I2" s="165"/>
      <c r="J2" s="165"/>
      <c r="K2" s="165"/>
      <c r="L2" s="165"/>
      <c r="M2" s="165"/>
      <c r="N2" s="165"/>
      <c r="O2" s="165"/>
      <c r="P2" s="97"/>
      <c r="Q2" s="7"/>
    </row>
    <row r="3" spans="1:17" ht="14.55" customHeight="1">
      <c r="A3" s="171"/>
      <c r="B3" s="123"/>
      <c r="C3" s="123"/>
      <c r="D3" s="123"/>
      <c r="E3" s="123"/>
      <c r="F3" s="171" t="s">
        <v>167</v>
      </c>
      <c r="G3" s="171"/>
      <c r="H3" s="171"/>
      <c r="I3" s="171"/>
      <c r="J3" s="171"/>
      <c r="K3" s="171"/>
      <c r="L3" s="171"/>
      <c r="M3" s="171"/>
      <c r="N3" s="171"/>
      <c r="O3" s="171"/>
      <c r="P3" s="123"/>
      <c r="Q3" s="8"/>
    </row>
    <row r="4" spans="1:17" ht="39.6" customHeight="1">
      <c r="A4" s="167" t="s">
        <v>168</v>
      </c>
      <c r="B4" s="100" t="s">
        <v>169</v>
      </c>
      <c r="C4" s="100" t="s">
        <v>698</v>
      </c>
      <c r="D4" s="100" t="s">
        <v>140</v>
      </c>
      <c r="E4" s="100" t="s">
        <v>170</v>
      </c>
      <c r="F4" s="173" t="s">
        <v>739</v>
      </c>
      <c r="G4" s="173" t="s">
        <v>171</v>
      </c>
      <c r="H4" s="173" t="s">
        <v>172</v>
      </c>
      <c r="I4" s="173" t="s">
        <v>173</v>
      </c>
      <c r="J4" s="173" t="s">
        <v>174</v>
      </c>
      <c r="K4" s="173" t="s">
        <v>175</v>
      </c>
      <c r="L4" s="173" t="s">
        <v>176</v>
      </c>
      <c r="M4" s="173" t="s">
        <v>177</v>
      </c>
      <c r="N4" s="173" t="s">
        <v>178</v>
      </c>
      <c r="O4" s="167" t="s">
        <v>954</v>
      </c>
      <c r="P4" s="136" t="s">
        <v>179</v>
      </c>
      <c r="Q4" s="27"/>
    </row>
    <row r="5" spans="1:17" ht="14.55" customHeight="1">
      <c r="A5" s="171">
        <v>1</v>
      </c>
      <c r="B5" s="97" t="s">
        <v>180</v>
      </c>
      <c r="C5" s="357" t="s">
        <v>160</v>
      </c>
      <c r="D5" s="357" t="s">
        <v>145</v>
      </c>
      <c r="E5" s="123" t="s">
        <v>181</v>
      </c>
      <c r="F5" s="171">
        <v>2004</v>
      </c>
      <c r="G5" s="171">
        <v>1</v>
      </c>
      <c r="H5" s="171">
        <v>1</v>
      </c>
      <c r="I5" s="171">
        <v>0</v>
      </c>
      <c r="J5" s="171">
        <v>1</v>
      </c>
      <c r="K5" s="171">
        <v>0</v>
      </c>
      <c r="L5" s="171">
        <v>1</v>
      </c>
      <c r="M5" s="171">
        <v>0</v>
      </c>
      <c r="N5" s="171">
        <v>1</v>
      </c>
      <c r="O5" s="171">
        <v>1</v>
      </c>
      <c r="P5" s="97"/>
      <c r="Q5" s="7"/>
    </row>
    <row r="6" spans="1:17" ht="14.55" customHeight="1">
      <c r="A6" s="171">
        <v>2</v>
      </c>
      <c r="B6" s="97" t="s">
        <v>182</v>
      </c>
      <c r="C6" s="357"/>
      <c r="D6" s="357"/>
      <c r="E6" s="123" t="s">
        <v>181</v>
      </c>
      <c r="F6" s="171">
        <v>2004</v>
      </c>
      <c r="G6" s="171">
        <v>1</v>
      </c>
      <c r="H6" s="171">
        <v>1</v>
      </c>
      <c r="I6" s="171">
        <v>0</v>
      </c>
      <c r="J6" s="171">
        <v>2</v>
      </c>
      <c r="K6" s="171">
        <v>0</v>
      </c>
      <c r="L6" s="171">
        <v>1</v>
      </c>
      <c r="M6" s="171">
        <v>0</v>
      </c>
      <c r="N6" s="171">
        <v>1</v>
      </c>
      <c r="O6" s="171">
        <v>1</v>
      </c>
      <c r="P6" s="97"/>
      <c r="Q6" s="7"/>
    </row>
    <row r="7" spans="1:17" ht="14.55" customHeight="1">
      <c r="A7" s="171">
        <v>3</v>
      </c>
      <c r="B7" s="97" t="s">
        <v>183</v>
      </c>
      <c r="C7" s="357"/>
      <c r="D7" s="357"/>
      <c r="E7" s="123" t="s">
        <v>181</v>
      </c>
      <c r="F7" s="171">
        <v>2004</v>
      </c>
      <c r="G7" s="171">
        <v>1</v>
      </c>
      <c r="H7" s="171">
        <v>1</v>
      </c>
      <c r="I7" s="171">
        <v>1</v>
      </c>
      <c r="J7" s="171">
        <v>1</v>
      </c>
      <c r="K7" s="171">
        <v>0</v>
      </c>
      <c r="L7" s="171">
        <v>1</v>
      </c>
      <c r="M7" s="171">
        <v>0</v>
      </c>
      <c r="N7" s="171">
        <v>1</v>
      </c>
      <c r="O7" s="171">
        <v>1</v>
      </c>
      <c r="P7" s="97"/>
      <c r="Q7" s="7"/>
    </row>
    <row r="8" spans="1:17" ht="14.55" customHeight="1">
      <c r="A8" s="171">
        <v>4</v>
      </c>
      <c r="B8" s="97" t="s">
        <v>184</v>
      </c>
      <c r="C8" s="357"/>
      <c r="D8" s="357"/>
      <c r="E8" s="123" t="s">
        <v>181</v>
      </c>
      <c r="F8" s="171">
        <v>2004</v>
      </c>
      <c r="G8" s="171">
        <v>1</v>
      </c>
      <c r="H8" s="171">
        <v>1</v>
      </c>
      <c r="I8" s="171">
        <v>1</v>
      </c>
      <c r="J8" s="171">
        <v>2</v>
      </c>
      <c r="K8" s="171">
        <v>0</v>
      </c>
      <c r="L8" s="171">
        <v>1</v>
      </c>
      <c r="M8" s="171">
        <v>0</v>
      </c>
      <c r="N8" s="171">
        <v>1</v>
      </c>
      <c r="O8" s="171">
        <v>1</v>
      </c>
      <c r="P8" s="97"/>
      <c r="Q8" s="7"/>
    </row>
    <row r="9" spans="1:17" ht="14.55" customHeight="1">
      <c r="A9" s="171">
        <v>5</v>
      </c>
      <c r="B9" s="97" t="s">
        <v>185</v>
      </c>
      <c r="C9" s="357"/>
      <c r="D9" s="357"/>
      <c r="E9" s="123" t="s">
        <v>186</v>
      </c>
      <c r="F9" s="171">
        <v>2004</v>
      </c>
      <c r="G9" s="171">
        <v>2</v>
      </c>
      <c r="H9" s="171">
        <v>2</v>
      </c>
      <c r="I9" s="171">
        <v>0</v>
      </c>
      <c r="J9" s="171">
        <v>1</v>
      </c>
      <c r="K9" s="171">
        <v>0</v>
      </c>
      <c r="L9" s="171">
        <v>1</v>
      </c>
      <c r="M9" s="171">
        <v>0</v>
      </c>
      <c r="N9" s="171">
        <v>2</v>
      </c>
      <c r="O9" s="171">
        <v>2</v>
      </c>
      <c r="P9" s="97"/>
      <c r="Q9" s="7"/>
    </row>
    <row r="10" spans="1:17" ht="14.55" customHeight="1">
      <c r="A10" s="171">
        <v>6</v>
      </c>
      <c r="B10" s="97" t="s">
        <v>187</v>
      </c>
      <c r="C10" s="357"/>
      <c r="D10" s="357"/>
      <c r="E10" s="123" t="s">
        <v>186</v>
      </c>
      <c r="F10" s="171">
        <v>2004</v>
      </c>
      <c r="G10" s="171">
        <v>2</v>
      </c>
      <c r="H10" s="171">
        <v>2</v>
      </c>
      <c r="I10" s="171">
        <v>0</v>
      </c>
      <c r="J10" s="171">
        <v>2</v>
      </c>
      <c r="K10" s="171">
        <v>0</v>
      </c>
      <c r="L10" s="171">
        <v>1</v>
      </c>
      <c r="M10" s="171">
        <v>0</v>
      </c>
      <c r="N10" s="171">
        <v>2</v>
      </c>
      <c r="O10" s="171">
        <v>2</v>
      </c>
      <c r="P10" s="97"/>
      <c r="Q10" s="7"/>
    </row>
    <row r="11" spans="1:17" ht="14.55" customHeight="1">
      <c r="A11" s="171">
        <v>7</v>
      </c>
      <c r="B11" s="97" t="s">
        <v>188</v>
      </c>
      <c r="C11" s="357"/>
      <c r="D11" s="357"/>
      <c r="E11" s="123" t="s">
        <v>186</v>
      </c>
      <c r="F11" s="171">
        <v>2004</v>
      </c>
      <c r="G11" s="171">
        <v>2</v>
      </c>
      <c r="H11" s="171">
        <v>2</v>
      </c>
      <c r="I11" s="171">
        <v>1</v>
      </c>
      <c r="J11" s="171">
        <v>1</v>
      </c>
      <c r="K11" s="171">
        <v>0</v>
      </c>
      <c r="L11" s="171">
        <v>1</v>
      </c>
      <c r="M11" s="171">
        <v>0</v>
      </c>
      <c r="N11" s="171">
        <v>2</v>
      </c>
      <c r="O11" s="171">
        <v>2</v>
      </c>
      <c r="P11" s="97"/>
      <c r="Q11" s="7"/>
    </row>
    <row r="12" spans="1:17" ht="14.55" customHeight="1">
      <c r="A12" s="171">
        <v>8</v>
      </c>
      <c r="B12" s="97" t="s">
        <v>189</v>
      </c>
      <c r="C12" s="357"/>
      <c r="D12" s="357"/>
      <c r="E12" s="123" t="s">
        <v>186</v>
      </c>
      <c r="F12" s="171">
        <v>2004</v>
      </c>
      <c r="G12" s="171">
        <v>2</v>
      </c>
      <c r="H12" s="171">
        <v>2</v>
      </c>
      <c r="I12" s="171">
        <v>1</v>
      </c>
      <c r="J12" s="171">
        <v>2</v>
      </c>
      <c r="K12" s="171">
        <v>0</v>
      </c>
      <c r="L12" s="171">
        <v>1</v>
      </c>
      <c r="M12" s="171">
        <v>0</v>
      </c>
      <c r="N12" s="171">
        <v>2</v>
      </c>
      <c r="O12" s="171">
        <v>2</v>
      </c>
      <c r="P12" s="97"/>
      <c r="Q12" s="7"/>
    </row>
    <row r="13" spans="1:17" ht="14.55" customHeight="1">
      <c r="A13" s="165"/>
      <c r="B13" s="97"/>
      <c r="C13" s="97"/>
      <c r="D13" s="97"/>
      <c r="E13" s="97"/>
      <c r="F13" s="165"/>
      <c r="G13" s="165"/>
      <c r="H13" s="165"/>
      <c r="I13" s="165"/>
      <c r="J13" s="165"/>
      <c r="K13" s="165"/>
      <c r="L13" s="165"/>
      <c r="M13" s="165"/>
      <c r="N13" s="165"/>
      <c r="O13" s="165"/>
      <c r="P13" s="97"/>
      <c r="Q13" s="7"/>
    </row>
    <row r="14" spans="1:17" ht="14.55" customHeight="1">
      <c r="A14" s="172"/>
      <c r="B14" s="97"/>
      <c r="C14" s="97"/>
      <c r="D14" s="97"/>
      <c r="E14" s="97"/>
      <c r="F14" s="165"/>
      <c r="G14" s="165"/>
      <c r="H14" s="165"/>
      <c r="I14" s="165"/>
      <c r="J14" s="165"/>
      <c r="K14" s="165"/>
      <c r="L14" s="165"/>
      <c r="M14" s="165"/>
      <c r="N14" s="165"/>
      <c r="O14" s="165"/>
      <c r="P14" s="97"/>
      <c r="Q14" s="7"/>
    </row>
    <row r="15" spans="1:17" ht="14.55" customHeight="1">
      <c r="A15" s="165"/>
      <c r="B15" s="97"/>
      <c r="C15" s="97"/>
      <c r="D15" s="97"/>
      <c r="E15" s="97"/>
      <c r="F15" s="165"/>
      <c r="G15" s="165"/>
      <c r="H15" s="165"/>
      <c r="I15" s="165"/>
      <c r="J15" s="165"/>
      <c r="K15" s="165"/>
      <c r="L15" s="165"/>
      <c r="M15" s="165"/>
      <c r="N15" s="165"/>
      <c r="O15" s="165"/>
      <c r="P15" s="97"/>
      <c r="Q15" s="7"/>
    </row>
    <row r="16" spans="1:17" ht="14.55" customHeight="1">
      <c r="A16" s="165"/>
      <c r="B16" s="97"/>
      <c r="C16" s="97"/>
      <c r="D16" s="97"/>
      <c r="E16" s="97"/>
      <c r="F16" s="165"/>
      <c r="G16" s="165"/>
      <c r="H16" s="165"/>
      <c r="I16" s="165"/>
      <c r="J16" s="165"/>
      <c r="K16" s="165"/>
      <c r="L16" s="165"/>
      <c r="M16" s="165"/>
      <c r="N16" s="165"/>
      <c r="O16" s="165"/>
      <c r="P16" s="97"/>
      <c r="Q16" s="7"/>
    </row>
    <row r="17" spans="1:17" ht="14.55" customHeight="1">
      <c r="A17" s="165"/>
      <c r="B17" s="97"/>
      <c r="C17" s="97"/>
      <c r="D17" s="97"/>
      <c r="E17" s="97"/>
      <c r="F17" s="165"/>
      <c r="G17" s="165"/>
      <c r="H17" s="165"/>
      <c r="I17" s="165"/>
      <c r="J17" s="165"/>
      <c r="K17" s="165"/>
      <c r="L17" s="165"/>
      <c r="M17" s="165"/>
      <c r="N17" s="165"/>
      <c r="O17" s="165"/>
      <c r="P17" s="97"/>
      <c r="Q17" s="7"/>
    </row>
    <row r="18" spans="1:17" ht="14.55" customHeight="1">
      <c r="A18" s="165"/>
      <c r="B18" s="97"/>
      <c r="C18" s="97"/>
      <c r="D18" s="97"/>
      <c r="E18" s="97"/>
      <c r="F18" s="165"/>
      <c r="G18" s="181"/>
      <c r="H18" s="181"/>
      <c r="I18" s="181"/>
      <c r="J18" s="181"/>
      <c r="K18" s="165"/>
      <c r="L18" s="165"/>
      <c r="M18" s="165"/>
      <c r="N18" s="165"/>
      <c r="O18" s="165"/>
      <c r="P18" s="97"/>
      <c r="Q18" s="7"/>
    </row>
    <row r="19" spans="1:17" ht="14.55" customHeight="1">
      <c r="A19" s="165"/>
      <c r="B19" s="97"/>
      <c r="C19" s="97"/>
      <c r="D19" s="97"/>
      <c r="E19" s="97"/>
      <c r="F19" s="165"/>
      <c r="I19" s="181"/>
      <c r="J19" s="181"/>
      <c r="K19" s="165"/>
      <c r="L19" s="165"/>
      <c r="M19" s="165"/>
      <c r="N19" s="165"/>
      <c r="O19" s="165"/>
      <c r="P19" s="97"/>
      <c r="Q19" s="7"/>
    </row>
    <row r="20" spans="1:17" ht="14.55" customHeight="1">
      <c r="A20" s="165"/>
      <c r="B20" s="97"/>
      <c r="C20" s="97"/>
      <c r="D20" s="97"/>
      <c r="E20" s="97"/>
      <c r="F20" s="165"/>
      <c r="G20" s="165"/>
      <c r="H20" s="165"/>
      <c r="I20" s="165"/>
      <c r="J20" s="165"/>
      <c r="K20" s="165"/>
      <c r="L20" s="165"/>
      <c r="M20" s="165"/>
      <c r="N20" s="165"/>
      <c r="O20" s="165"/>
      <c r="P20" s="97"/>
      <c r="Q20" s="7"/>
    </row>
    <row r="21" spans="1:17" ht="14.55" customHeight="1">
      <c r="A21" s="165"/>
      <c r="B21" s="97"/>
      <c r="C21" s="97"/>
      <c r="D21" s="97"/>
      <c r="E21" s="97"/>
      <c r="F21" s="165"/>
      <c r="G21" s="165"/>
      <c r="H21" s="165"/>
      <c r="I21" s="165"/>
      <c r="J21" s="165"/>
      <c r="K21" s="165"/>
      <c r="L21" s="165"/>
      <c r="M21" s="165"/>
      <c r="N21" s="165"/>
      <c r="O21" s="165"/>
      <c r="P21" s="97"/>
      <c r="Q21" s="7"/>
    </row>
    <row r="22" spans="1:17" ht="14.55" customHeight="1">
      <c r="A22" s="165"/>
      <c r="B22" s="97"/>
      <c r="C22" s="97"/>
      <c r="D22" s="97"/>
      <c r="E22" s="97"/>
      <c r="F22" s="165"/>
      <c r="G22" s="165"/>
      <c r="H22" s="165"/>
      <c r="I22" s="165"/>
      <c r="J22" s="165"/>
      <c r="K22" s="165"/>
      <c r="L22" s="165"/>
      <c r="M22" s="165"/>
      <c r="N22" s="165"/>
      <c r="O22" s="165"/>
      <c r="P22" s="97"/>
      <c r="Q22" s="7"/>
    </row>
    <row r="23" spans="1:17" ht="14.55" customHeight="1">
      <c r="A23" s="165"/>
      <c r="B23" s="97"/>
      <c r="C23" s="97"/>
      <c r="D23" s="97"/>
      <c r="E23" s="97"/>
      <c r="F23" s="165"/>
      <c r="G23" s="165"/>
      <c r="H23" s="165"/>
      <c r="I23" s="165"/>
      <c r="J23" s="165"/>
      <c r="K23" s="165"/>
      <c r="L23" s="165"/>
      <c r="M23" s="165"/>
      <c r="N23" s="165"/>
      <c r="O23" s="165"/>
      <c r="P23" s="97"/>
      <c r="Q23" s="7"/>
    </row>
    <row r="24" spans="1:17" ht="14.55" customHeight="1">
      <c r="A24" s="165"/>
      <c r="B24" s="97"/>
      <c r="C24" s="97"/>
      <c r="D24" s="97"/>
      <c r="E24" s="97"/>
      <c r="F24" s="165"/>
      <c r="G24" s="165"/>
      <c r="H24" s="165"/>
      <c r="I24" s="165"/>
      <c r="J24" s="165"/>
      <c r="K24" s="165"/>
      <c r="L24" s="165"/>
      <c r="M24" s="165"/>
      <c r="N24" s="165"/>
      <c r="O24" s="165"/>
      <c r="P24" s="97"/>
      <c r="Q24" s="7"/>
    </row>
    <row r="25" spans="1:17" ht="14.55" customHeight="1">
      <c r="A25" s="165"/>
      <c r="B25" s="97"/>
      <c r="C25" s="97"/>
      <c r="D25" s="97"/>
      <c r="E25" s="97"/>
      <c r="F25" s="165"/>
      <c r="G25" s="165"/>
      <c r="H25" s="165"/>
      <c r="I25" s="165"/>
      <c r="J25" s="165"/>
      <c r="K25" s="165"/>
      <c r="L25" s="165"/>
      <c r="M25" s="165"/>
      <c r="N25" s="165"/>
      <c r="O25" s="165"/>
      <c r="P25" s="97"/>
      <c r="Q25" s="7"/>
    </row>
    <row r="26" spans="1:17" ht="14.55" customHeight="1">
      <c r="A26" s="165"/>
      <c r="B26" s="97"/>
      <c r="C26" s="97"/>
      <c r="D26" s="97"/>
      <c r="E26" s="97"/>
      <c r="F26" s="165"/>
      <c r="G26" s="165"/>
      <c r="H26" s="165"/>
      <c r="I26" s="165"/>
      <c r="J26" s="165"/>
      <c r="K26" s="165"/>
      <c r="L26" s="165"/>
      <c r="M26" s="165"/>
      <c r="N26" s="165"/>
      <c r="O26" s="165"/>
      <c r="P26" s="97"/>
      <c r="Q26" s="7"/>
    </row>
    <row r="27" spans="1:17" ht="14.55" customHeight="1">
      <c r="A27" s="165"/>
      <c r="B27" s="97"/>
      <c r="C27" s="97"/>
      <c r="D27" s="97"/>
      <c r="E27" s="97"/>
      <c r="F27" s="165"/>
      <c r="G27" s="165"/>
      <c r="H27" s="165"/>
      <c r="I27" s="165"/>
      <c r="J27" s="165"/>
      <c r="K27" s="165"/>
      <c r="L27" s="165"/>
      <c r="M27" s="165"/>
      <c r="N27" s="165"/>
      <c r="O27" s="165"/>
      <c r="P27" s="97"/>
      <c r="Q27" s="7"/>
    </row>
    <row r="28" spans="1:17" ht="14.55" customHeight="1">
      <c r="A28" s="165"/>
      <c r="B28" s="97"/>
      <c r="C28" s="97"/>
      <c r="D28" s="97"/>
      <c r="E28" s="97"/>
      <c r="F28" s="165"/>
      <c r="G28" s="165"/>
      <c r="H28" s="165"/>
      <c r="I28" s="165"/>
      <c r="J28" s="165"/>
      <c r="K28" s="165"/>
      <c r="L28" s="165"/>
      <c r="M28" s="165"/>
      <c r="N28" s="165"/>
      <c r="O28" s="165"/>
      <c r="P28" s="97"/>
      <c r="Q28" s="7"/>
    </row>
    <row r="29" spans="1:17" ht="14.55" customHeight="1">
      <c r="A29" s="165"/>
      <c r="B29" s="97"/>
      <c r="C29" s="97"/>
      <c r="D29" s="97"/>
      <c r="E29" s="97"/>
      <c r="F29" s="165"/>
      <c r="G29" s="165"/>
      <c r="H29" s="165"/>
      <c r="I29" s="165"/>
      <c r="J29" s="165"/>
      <c r="K29" s="165"/>
      <c r="L29" s="165"/>
      <c r="M29" s="165"/>
      <c r="N29" s="165"/>
      <c r="O29" s="165"/>
      <c r="P29" s="97"/>
      <c r="Q29" s="7"/>
    </row>
    <row r="30" spans="1:17" ht="14.55" customHeight="1">
      <c r="A30" s="165"/>
      <c r="B30" s="97"/>
      <c r="C30" s="97"/>
      <c r="D30" s="97"/>
      <c r="E30" s="97"/>
      <c r="F30" s="165"/>
      <c r="G30" s="165"/>
      <c r="H30" s="165"/>
      <c r="I30" s="165"/>
      <c r="J30" s="165"/>
      <c r="K30" s="165"/>
      <c r="L30" s="165"/>
      <c r="M30" s="165"/>
      <c r="N30" s="165"/>
      <c r="O30" s="165"/>
      <c r="P30" s="97"/>
      <c r="Q30" s="7"/>
    </row>
    <row r="31" spans="1:17" ht="14.55" customHeight="1">
      <c r="A31" s="165"/>
      <c r="B31" s="97"/>
      <c r="C31" s="97"/>
      <c r="D31" s="97"/>
      <c r="E31" s="97"/>
      <c r="F31" s="165"/>
      <c r="G31" s="165"/>
      <c r="H31" s="165"/>
      <c r="I31" s="165"/>
      <c r="J31" s="165"/>
      <c r="K31" s="165"/>
      <c r="L31" s="165"/>
      <c r="M31" s="165"/>
      <c r="N31" s="165"/>
      <c r="O31" s="165"/>
      <c r="P31" s="97"/>
      <c r="Q31" s="7"/>
    </row>
    <row r="32" spans="1:17" ht="14.55" customHeight="1">
      <c r="A32" s="165"/>
      <c r="B32" s="97"/>
      <c r="C32" s="97"/>
      <c r="D32" s="97"/>
      <c r="E32" s="97"/>
      <c r="F32" s="165"/>
      <c r="G32" s="165"/>
      <c r="H32" s="165"/>
      <c r="I32" s="165"/>
      <c r="J32" s="165"/>
      <c r="K32" s="165"/>
      <c r="L32" s="165"/>
      <c r="M32" s="165"/>
      <c r="N32" s="165"/>
      <c r="O32" s="165"/>
      <c r="P32" s="97"/>
      <c r="Q32" s="7"/>
    </row>
    <row r="33" spans="1:17" ht="14.55" customHeight="1">
      <c r="A33" s="165"/>
      <c r="B33" s="97"/>
      <c r="C33" s="97"/>
      <c r="D33" s="97"/>
      <c r="E33" s="97"/>
      <c r="F33" s="165"/>
      <c r="G33" s="165"/>
      <c r="H33" s="165"/>
      <c r="I33" s="165"/>
      <c r="J33" s="165"/>
      <c r="K33" s="165"/>
      <c r="L33" s="165"/>
      <c r="M33" s="165"/>
      <c r="N33" s="165"/>
      <c r="O33" s="165"/>
      <c r="P33" s="97"/>
      <c r="Q33" s="7"/>
    </row>
    <row r="34" spans="1:17" ht="14.55" customHeight="1">
      <c r="A34" s="165"/>
      <c r="B34" s="97"/>
      <c r="C34" s="97"/>
      <c r="D34" s="97"/>
      <c r="E34" s="97"/>
      <c r="F34" s="165"/>
      <c r="G34" s="165"/>
      <c r="H34" s="165"/>
      <c r="I34" s="165"/>
      <c r="J34" s="165"/>
      <c r="K34" s="165"/>
      <c r="L34" s="165"/>
      <c r="M34" s="165"/>
      <c r="N34" s="165"/>
      <c r="O34" s="165"/>
      <c r="P34" s="97"/>
      <c r="Q34" s="7"/>
    </row>
    <row r="35" spans="1:17" ht="14.55" customHeight="1">
      <c r="A35" s="165"/>
      <c r="B35" s="97"/>
      <c r="C35" s="97"/>
      <c r="D35" s="97"/>
      <c r="E35" s="97"/>
      <c r="F35" s="165"/>
      <c r="G35" s="165"/>
      <c r="H35" s="165"/>
      <c r="I35" s="165"/>
      <c r="J35" s="165"/>
      <c r="K35" s="165"/>
      <c r="L35" s="165"/>
      <c r="M35" s="165"/>
      <c r="N35" s="165"/>
      <c r="O35" s="165"/>
      <c r="P35" s="97"/>
      <c r="Q35" s="7"/>
    </row>
    <row r="36" spans="1:17" ht="14.55" customHeight="1">
      <c r="A36" s="165"/>
      <c r="B36" s="97"/>
      <c r="C36" s="97"/>
      <c r="D36" s="97"/>
      <c r="E36" s="97"/>
      <c r="F36" s="165"/>
      <c r="G36" s="165"/>
      <c r="H36" s="165"/>
      <c r="I36" s="165"/>
      <c r="J36" s="165"/>
      <c r="K36" s="165"/>
      <c r="L36" s="165"/>
      <c r="M36" s="165"/>
      <c r="N36" s="165"/>
      <c r="O36" s="165"/>
      <c r="P36" s="97"/>
      <c r="Q36" s="7"/>
    </row>
    <row r="37" spans="1:17" ht="14.55" customHeight="1">
      <c r="A37" s="165"/>
      <c r="B37" s="97"/>
      <c r="C37" s="97"/>
      <c r="D37" s="97"/>
      <c r="E37" s="97"/>
      <c r="F37" s="165"/>
      <c r="G37" s="165"/>
      <c r="H37" s="165"/>
      <c r="I37" s="165"/>
      <c r="J37" s="165"/>
      <c r="K37" s="165"/>
      <c r="L37" s="165"/>
      <c r="M37" s="165"/>
      <c r="N37" s="165"/>
      <c r="O37" s="165"/>
      <c r="P37" s="97"/>
      <c r="Q37" s="7"/>
    </row>
    <row r="38" spans="1:17" ht="14.55" customHeight="1">
      <c r="A38" s="165"/>
      <c r="B38" s="97"/>
      <c r="C38" s="97"/>
      <c r="D38" s="97"/>
      <c r="E38" s="97"/>
      <c r="F38" s="165"/>
      <c r="G38" s="165"/>
      <c r="H38" s="165"/>
      <c r="I38" s="165"/>
      <c r="J38" s="165"/>
      <c r="K38" s="165"/>
      <c r="L38" s="165"/>
      <c r="M38" s="165"/>
      <c r="N38" s="165"/>
      <c r="O38" s="165"/>
      <c r="P38" s="97"/>
      <c r="Q38" s="7"/>
    </row>
    <row r="39" spans="1:17" ht="14.55" customHeight="1">
      <c r="A39" s="165"/>
      <c r="B39" s="97"/>
      <c r="C39" s="97"/>
      <c r="D39" s="97"/>
      <c r="E39" s="97"/>
      <c r="F39" s="165"/>
      <c r="G39" s="165"/>
      <c r="H39" s="165"/>
      <c r="I39" s="165"/>
      <c r="J39" s="165"/>
      <c r="K39" s="165"/>
      <c r="L39" s="165"/>
      <c r="M39" s="165"/>
      <c r="N39" s="165"/>
      <c r="O39" s="165"/>
      <c r="P39" s="97"/>
      <c r="Q39" s="7"/>
    </row>
    <row r="40" spans="1:17" ht="14.55" customHeight="1">
      <c r="A40" s="165"/>
      <c r="B40" s="97"/>
      <c r="C40" s="97"/>
      <c r="D40" s="97"/>
      <c r="E40" s="97"/>
      <c r="F40" s="165"/>
      <c r="G40" s="165"/>
      <c r="H40" s="165"/>
      <c r="I40" s="165"/>
      <c r="J40" s="165"/>
      <c r="K40" s="165"/>
      <c r="L40" s="165"/>
      <c r="M40" s="165"/>
      <c r="N40" s="165"/>
      <c r="O40" s="165"/>
      <c r="P40" s="97"/>
      <c r="Q40" s="7"/>
    </row>
    <row r="41" spans="1:17" ht="14.55" customHeight="1">
      <c r="A41" s="165"/>
      <c r="B41" s="97"/>
      <c r="C41" s="97"/>
      <c r="D41" s="97"/>
      <c r="E41" s="97"/>
      <c r="F41" s="165"/>
      <c r="G41" s="165"/>
      <c r="H41" s="165"/>
      <c r="I41" s="165"/>
      <c r="J41" s="165"/>
      <c r="K41" s="165"/>
      <c r="L41" s="165"/>
      <c r="M41" s="165"/>
      <c r="N41" s="165"/>
      <c r="O41" s="165"/>
      <c r="P41" s="97"/>
      <c r="Q41" s="7"/>
    </row>
    <row r="42" spans="1:17" ht="14.55" customHeight="1">
      <c r="A42" s="165"/>
      <c r="B42" s="97"/>
      <c r="C42" s="97"/>
      <c r="D42" s="97"/>
      <c r="E42" s="97"/>
      <c r="F42" s="165"/>
      <c r="G42" s="165"/>
      <c r="H42" s="165"/>
      <c r="I42" s="165"/>
      <c r="J42" s="165"/>
      <c r="K42" s="165"/>
      <c r="L42" s="165"/>
      <c r="M42" s="165"/>
      <c r="N42" s="165"/>
      <c r="O42" s="165"/>
      <c r="P42" s="97"/>
      <c r="Q42" s="7"/>
    </row>
    <row r="43" spans="1:17" ht="14.55" customHeight="1">
      <c r="A43" s="165"/>
      <c r="B43" s="97"/>
      <c r="C43" s="97"/>
      <c r="D43" s="97"/>
      <c r="E43" s="97"/>
      <c r="F43" s="165"/>
      <c r="G43" s="165"/>
      <c r="H43" s="165"/>
      <c r="I43" s="165"/>
      <c r="J43" s="165"/>
      <c r="K43" s="165"/>
      <c r="L43" s="165"/>
      <c r="M43" s="165"/>
      <c r="N43" s="165"/>
      <c r="O43" s="165"/>
      <c r="P43" s="97"/>
      <c r="Q43" s="7"/>
    </row>
    <row r="44" spans="1:17" ht="14.55" customHeight="1">
      <c r="A44" s="165"/>
      <c r="B44" s="97"/>
      <c r="C44" s="97"/>
      <c r="D44" s="97"/>
      <c r="E44" s="97"/>
      <c r="F44" s="165"/>
      <c r="G44" s="165"/>
      <c r="H44" s="165"/>
      <c r="I44" s="165"/>
      <c r="J44" s="165"/>
      <c r="K44" s="165"/>
      <c r="L44" s="165"/>
      <c r="M44" s="165"/>
      <c r="N44" s="165"/>
      <c r="O44" s="165"/>
      <c r="P44" s="97"/>
      <c r="Q44" s="7"/>
    </row>
    <row r="45" spans="1:17" ht="14.55" customHeight="1">
      <c r="A45" s="165"/>
      <c r="B45" s="97"/>
      <c r="C45" s="97"/>
      <c r="D45" s="97"/>
      <c r="E45" s="97"/>
      <c r="F45" s="165"/>
      <c r="G45" s="165"/>
      <c r="H45" s="165"/>
      <c r="I45" s="165"/>
      <c r="J45" s="165"/>
      <c r="K45" s="165"/>
      <c r="L45" s="165"/>
      <c r="M45" s="165"/>
      <c r="N45" s="165"/>
      <c r="O45" s="165"/>
      <c r="P45" s="97"/>
      <c r="Q45" s="7"/>
    </row>
    <row r="46" spans="1:17" ht="14.55" customHeight="1">
      <c r="A46" s="165"/>
      <c r="B46" s="97"/>
      <c r="C46" s="97"/>
      <c r="D46" s="97"/>
      <c r="E46" s="97"/>
      <c r="F46" s="165"/>
      <c r="G46" s="165"/>
      <c r="H46" s="165"/>
      <c r="I46" s="165"/>
      <c r="J46" s="165"/>
      <c r="K46" s="165"/>
      <c r="L46" s="165"/>
      <c r="M46" s="165"/>
      <c r="N46" s="165"/>
      <c r="O46" s="165"/>
      <c r="P46" s="97"/>
      <c r="Q46" s="7"/>
    </row>
    <row r="47" spans="1:17" ht="14.55" customHeight="1">
      <c r="A47" s="165"/>
      <c r="B47" s="97"/>
      <c r="C47" s="97"/>
      <c r="D47" s="97"/>
      <c r="E47" s="97"/>
      <c r="F47" s="165"/>
      <c r="G47" s="165"/>
      <c r="H47" s="165"/>
      <c r="I47" s="165"/>
      <c r="J47" s="165"/>
      <c r="K47" s="165"/>
      <c r="L47" s="165"/>
      <c r="M47" s="165"/>
      <c r="N47" s="165"/>
      <c r="O47" s="165"/>
      <c r="P47" s="97"/>
      <c r="Q47" s="7"/>
    </row>
    <row r="48" spans="1:17" ht="14.55" customHeight="1">
      <c r="A48" s="165"/>
      <c r="B48" s="97"/>
      <c r="C48" s="97"/>
      <c r="D48" s="97"/>
      <c r="E48" s="97"/>
      <c r="F48" s="165"/>
      <c r="G48" s="165"/>
      <c r="H48" s="165"/>
      <c r="I48" s="165"/>
      <c r="J48" s="165"/>
      <c r="K48" s="165"/>
      <c r="L48" s="165"/>
      <c r="M48" s="165"/>
      <c r="N48" s="165"/>
      <c r="O48" s="165"/>
      <c r="P48" s="97"/>
      <c r="Q48" s="7"/>
    </row>
    <row r="49" spans="1:17" ht="14.55" customHeight="1">
      <c r="A49" s="165"/>
      <c r="B49" s="97"/>
      <c r="C49" s="97"/>
      <c r="D49" s="97"/>
      <c r="E49" s="97"/>
      <c r="F49" s="165"/>
      <c r="G49" s="165"/>
      <c r="H49" s="165"/>
      <c r="I49" s="165"/>
      <c r="J49" s="165"/>
      <c r="K49" s="165"/>
      <c r="L49" s="165"/>
      <c r="M49" s="165"/>
      <c r="N49" s="165"/>
      <c r="O49" s="165"/>
      <c r="P49" s="97"/>
      <c r="Q49" s="7"/>
    </row>
    <row r="50" spans="1:17" ht="14.55" customHeight="1">
      <c r="A50" s="165"/>
      <c r="B50" s="97"/>
      <c r="C50" s="97"/>
      <c r="D50" s="97"/>
      <c r="E50" s="97"/>
      <c r="F50" s="165"/>
      <c r="G50" s="165"/>
      <c r="H50" s="165"/>
      <c r="I50" s="165"/>
      <c r="J50" s="165"/>
      <c r="K50" s="165"/>
      <c r="L50" s="165"/>
      <c r="M50" s="165"/>
      <c r="N50" s="165"/>
      <c r="O50" s="165"/>
      <c r="P50" s="97"/>
      <c r="Q50" s="7"/>
    </row>
    <row r="51" spans="1:17" ht="14.55" customHeight="1">
      <c r="A51" s="165"/>
      <c r="B51" s="97"/>
      <c r="C51" s="97"/>
      <c r="D51" s="97"/>
      <c r="E51" s="97"/>
      <c r="F51" s="165"/>
      <c r="G51" s="165"/>
      <c r="H51" s="165"/>
      <c r="I51" s="165"/>
      <c r="J51" s="165"/>
      <c r="K51" s="165"/>
      <c r="L51" s="165"/>
      <c r="M51" s="165"/>
      <c r="N51" s="165"/>
      <c r="O51" s="165"/>
      <c r="P51" s="97"/>
      <c r="Q51" s="7"/>
    </row>
    <row r="52" spans="1:17" ht="14.55" customHeight="1">
      <c r="A52" s="165"/>
      <c r="B52" s="97"/>
      <c r="C52" s="97"/>
      <c r="D52" s="97"/>
      <c r="E52" s="97"/>
      <c r="F52" s="165"/>
      <c r="G52" s="165"/>
      <c r="H52" s="165"/>
      <c r="I52" s="165"/>
      <c r="J52" s="165"/>
      <c r="K52" s="165"/>
      <c r="L52" s="165"/>
      <c r="M52" s="165"/>
      <c r="N52" s="165"/>
      <c r="O52" s="165"/>
      <c r="P52" s="97"/>
      <c r="Q52" s="7"/>
    </row>
    <row r="53" spans="1:17" ht="14.55" customHeight="1">
      <c r="A53" s="165"/>
      <c r="B53" s="97"/>
      <c r="C53" s="97"/>
      <c r="D53" s="97"/>
      <c r="E53" s="97"/>
      <c r="F53" s="165"/>
      <c r="G53" s="165"/>
      <c r="H53" s="165"/>
      <c r="I53" s="165"/>
      <c r="J53" s="165"/>
      <c r="K53" s="165"/>
      <c r="L53" s="165"/>
      <c r="M53" s="165"/>
      <c r="N53" s="165"/>
      <c r="O53" s="165"/>
      <c r="P53" s="97"/>
      <c r="Q53" s="7"/>
    </row>
    <row r="54" spans="1:17" ht="14.55" customHeight="1">
      <c r="A54" s="165"/>
      <c r="B54" s="97"/>
      <c r="C54" s="97"/>
      <c r="D54" s="97"/>
      <c r="E54" s="97"/>
      <c r="F54" s="165"/>
      <c r="G54" s="165"/>
      <c r="H54" s="165"/>
      <c r="I54" s="165"/>
      <c r="J54" s="165"/>
      <c r="K54" s="165"/>
      <c r="L54" s="165"/>
      <c r="M54" s="165"/>
      <c r="N54" s="165"/>
      <c r="O54" s="165"/>
      <c r="P54" s="97"/>
      <c r="Q54" s="7"/>
    </row>
    <row r="55" spans="1:17" ht="14.55" customHeight="1">
      <c r="A55" s="165"/>
      <c r="B55" s="97"/>
      <c r="C55" s="97"/>
      <c r="D55" s="97"/>
      <c r="E55" s="97"/>
      <c r="F55" s="165"/>
      <c r="G55" s="165"/>
      <c r="H55" s="165"/>
      <c r="I55" s="165"/>
      <c r="J55" s="165"/>
      <c r="K55" s="165"/>
      <c r="L55" s="165"/>
      <c r="M55" s="165"/>
      <c r="N55" s="165"/>
      <c r="O55" s="165"/>
      <c r="P55" s="97"/>
      <c r="Q55" s="7"/>
    </row>
    <row r="56" spans="1:17" ht="14.55" customHeight="1">
      <c r="A56" s="165"/>
      <c r="B56" s="97"/>
      <c r="C56" s="97"/>
      <c r="D56" s="97"/>
      <c r="E56" s="97"/>
      <c r="F56" s="165"/>
      <c r="G56" s="165"/>
      <c r="H56" s="165"/>
      <c r="I56" s="165"/>
      <c r="J56" s="165"/>
      <c r="K56" s="165"/>
      <c r="L56" s="165"/>
      <c r="M56" s="165"/>
      <c r="N56" s="165"/>
      <c r="O56" s="165"/>
      <c r="P56" s="97"/>
      <c r="Q56" s="7"/>
    </row>
    <row r="57" spans="1:17" ht="14.55" customHeight="1">
      <c r="A57" s="165"/>
      <c r="B57" s="97"/>
      <c r="C57" s="97"/>
      <c r="D57" s="97"/>
      <c r="E57" s="97"/>
      <c r="F57" s="165"/>
      <c r="G57" s="165"/>
      <c r="H57" s="165"/>
      <c r="I57" s="165"/>
      <c r="J57" s="165"/>
      <c r="K57" s="165"/>
      <c r="L57" s="165"/>
      <c r="M57" s="165"/>
      <c r="N57" s="165"/>
      <c r="O57" s="165"/>
      <c r="P57" s="97"/>
      <c r="Q57" s="7"/>
    </row>
    <row r="58" spans="1:17" ht="14.55" customHeight="1">
      <c r="A58" s="165"/>
      <c r="B58" s="97"/>
      <c r="C58" s="97"/>
      <c r="D58" s="97"/>
      <c r="E58" s="97"/>
      <c r="F58" s="165"/>
      <c r="G58" s="165"/>
      <c r="H58" s="165"/>
      <c r="I58" s="165"/>
      <c r="J58" s="165"/>
      <c r="K58" s="165"/>
      <c r="L58" s="165"/>
      <c r="M58" s="165"/>
      <c r="N58" s="165"/>
      <c r="O58" s="165"/>
      <c r="P58" s="97"/>
      <c r="Q58" s="7"/>
    </row>
    <row r="59" spans="1:17" ht="14.55" customHeight="1">
      <c r="A59" s="165"/>
      <c r="B59" s="97"/>
      <c r="C59" s="97"/>
      <c r="D59" s="97"/>
      <c r="E59" s="97"/>
      <c r="F59" s="165"/>
      <c r="G59" s="165"/>
      <c r="H59" s="165"/>
      <c r="I59" s="165"/>
      <c r="J59" s="165"/>
      <c r="K59" s="165"/>
      <c r="L59" s="165"/>
      <c r="M59" s="165"/>
      <c r="N59" s="165"/>
      <c r="O59" s="165"/>
      <c r="P59" s="97"/>
      <c r="Q59" s="7"/>
    </row>
    <row r="60" spans="1:17" ht="14.55" customHeight="1">
      <c r="A60" s="165"/>
      <c r="B60" s="97"/>
      <c r="C60" s="97"/>
      <c r="D60" s="97"/>
      <c r="E60" s="97"/>
      <c r="F60" s="165"/>
      <c r="G60" s="165"/>
      <c r="H60" s="165"/>
      <c r="I60" s="165"/>
      <c r="J60" s="165"/>
      <c r="K60" s="165"/>
      <c r="L60" s="165"/>
      <c r="M60" s="165"/>
      <c r="N60" s="165"/>
      <c r="O60" s="165"/>
      <c r="P60" s="97"/>
      <c r="Q60" s="7"/>
    </row>
    <row r="61" spans="1:17" ht="14.55" customHeight="1">
      <c r="A61" s="165"/>
      <c r="B61" s="97"/>
      <c r="C61" s="97"/>
      <c r="D61" s="97"/>
      <c r="E61" s="97"/>
      <c r="F61" s="165"/>
      <c r="G61" s="165"/>
      <c r="H61" s="165"/>
      <c r="I61" s="165"/>
      <c r="J61" s="165"/>
      <c r="K61" s="165"/>
      <c r="L61" s="165"/>
      <c r="M61" s="165"/>
      <c r="N61" s="165"/>
      <c r="O61" s="165"/>
      <c r="P61" s="97"/>
      <c r="Q61" s="7"/>
    </row>
    <row r="62" spans="1:17" ht="14.55" customHeight="1">
      <c r="A62" s="165"/>
      <c r="B62" s="97"/>
      <c r="C62" s="97"/>
      <c r="D62" s="97"/>
      <c r="E62" s="97"/>
      <c r="F62" s="165"/>
      <c r="G62" s="165"/>
      <c r="H62" s="165"/>
      <c r="I62" s="165"/>
      <c r="J62" s="165"/>
      <c r="K62" s="165"/>
      <c r="L62" s="165"/>
      <c r="M62" s="165"/>
      <c r="N62" s="165"/>
      <c r="O62" s="165"/>
      <c r="P62" s="97"/>
      <c r="Q62" s="7"/>
    </row>
    <row r="63" spans="1:17" ht="14.55" customHeight="1">
      <c r="A63" s="165"/>
      <c r="B63" s="97"/>
      <c r="C63" s="97"/>
      <c r="D63" s="97"/>
      <c r="E63" s="97"/>
      <c r="F63" s="165"/>
      <c r="G63" s="165"/>
      <c r="H63" s="165"/>
      <c r="I63" s="165"/>
      <c r="J63" s="165"/>
      <c r="K63" s="165"/>
      <c r="L63" s="165"/>
      <c r="M63" s="165"/>
      <c r="N63" s="165"/>
      <c r="O63" s="165"/>
      <c r="P63" s="97"/>
      <c r="Q63" s="7"/>
    </row>
    <row r="64" spans="1:17" ht="14.55" customHeight="1">
      <c r="A64" s="165"/>
      <c r="B64" s="97"/>
      <c r="C64" s="97"/>
      <c r="D64" s="97"/>
      <c r="E64" s="97"/>
      <c r="F64" s="165"/>
      <c r="G64" s="165"/>
      <c r="H64" s="165"/>
      <c r="I64" s="165"/>
      <c r="J64" s="165"/>
      <c r="K64" s="165"/>
      <c r="L64" s="165"/>
      <c r="M64" s="165"/>
      <c r="N64" s="165"/>
      <c r="O64" s="165"/>
      <c r="P64" s="97"/>
      <c r="Q64" s="7"/>
    </row>
    <row r="65" spans="1:17" ht="14.55" customHeight="1">
      <c r="A65" s="165"/>
      <c r="B65" s="97"/>
      <c r="C65" s="97"/>
      <c r="D65" s="97"/>
      <c r="E65" s="97"/>
      <c r="F65" s="165"/>
      <c r="G65" s="165"/>
      <c r="H65" s="165"/>
      <c r="I65" s="165"/>
      <c r="J65" s="165"/>
      <c r="K65" s="165"/>
      <c r="L65" s="165"/>
      <c r="M65" s="165"/>
      <c r="N65" s="165"/>
      <c r="O65" s="165"/>
      <c r="P65" s="97"/>
      <c r="Q65" s="7"/>
    </row>
    <row r="66" spans="1:17" ht="14.55" customHeight="1">
      <c r="A66" s="165"/>
      <c r="B66" s="97"/>
      <c r="C66" s="97"/>
      <c r="D66" s="97"/>
      <c r="E66" s="97"/>
      <c r="F66" s="165"/>
      <c r="G66" s="165"/>
      <c r="H66" s="165"/>
      <c r="I66" s="165"/>
      <c r="J66" s="165"/>
      <c r="K66" s="165"/>
      <c r="L66" s="165"/>
      <c r="M66" s="165"/>
      <c r="N66" s="165"/>
      <c r="O66" s="165"/>
      <c r="P66" s="97"/>
      <c r="Q66" s="7"/>
    </row>
    <row r="67" spans="1:17" ht="14.55" customHeight="1">
      <c r="A67" s="165"/>
      <c r="B67" s="97"/>
      <c r="C67" s="97"/>
      <c r="D67" s="97"/>
      <c r="E67" s="97"/>
      <c r="F67" s="165"/>
      <c r="G67" s="165"/>
      <c r="H67" s="165"/>
      <c r="I67" s="165"/>
      <c r="J67" s="165"/>
      <c r="K67" s="165"/>
      <c r="L67" s="165"/>
      <c r="M67" s="165"/>
      <c r="N67" s="165"/>
      <c r="O67" s="165"/>
      <c r="P67" s="97"/>
      <c r="Q67" s="7"/>
    </row>
    <row r="68" spans="1:17" ht="14.55" customHeight="1">
      <c r="A68" s="165"/>
      <c r="B68" s="97"/>
      <c r="C68" s="97"/>
      <c r="D68" s="97"/>
      <c r="E68" s="97"/>
      <c r="F68" s="165"/>
      <c r="G68" s="165"/>
      <c r="H68" s="165"/>
      <c r="I68" s="165"/>
      <c r="J68" s="165"/>
      <c r="K68" s="165"/>
      <c r="L68" s="165"/>
      <c r="M68" s="165"/>
      <c r="N68" s="165"/>
      <c r="O68" s="165"/>
      <c r="P68" s="97"/>
      <c r="Q68" s="7"/>
    </row>
    <row r="69" spans="1:17" ht="14.55" customHeight="1">
      <c r="A69" s="165"/>
      <c r="B69" s="97"/>
      <c r="C69" s="97"/>
      <c r="D69" s="97"/>
      <c r="E69" s="97"/>
      <c r="F69" s="165"/>
      <c r="G69" s="165"/>
      <c r="H69" s="165"/>
      <c r="I69" s="165"/>
      <c r="J69" s="165"/>
      <c r="K69" s="165"/>
      <c r="L69" s="165"/>
      <c r="M69" s="165"/>
      <c r="N69" s="165"/>
      <c r="O69" s="165"/>
      <c r="P69" s="97"/>
      <c r="Q69" s="7"/>
    </row>
    <row r="70" spans="1:17" ht="14.55" customHeight="1">
      <c r="A70" s="165"/>
      <c r="B70" s="97"/>
      <c r="C70" s="97"/>
      <c r="D70" s="97"/>
      <c r="E70" s="97"/>
      <c r="F70" s="165"/>
      <c r="G70" s="165"/>
      <c r="H70" s="165"/>
      <c r="I70" s="165"/>
      <c r="J70" s="165"/>
      <c r="K70" s="165"/>
      <c r="L70" s="165"/>
      <c r="M70" s="165"/>
      <c r="N70" s="165"/>
      <c r="O70" s="165"/>
      <c r="P70" s="97"/>
      <c r="Q70" s="7"/>
    </row>
    <row r="71" spans="1:17" ht="14.55" customHeight="1">
      <c r="A71" s="165"/>
      <c r="B71" s="97"/>
      <c r="C71" s="97"/>
      <c r="D71" s="97"/>
      <c r="E71" s="97"/>
      <c r="F71" s="165"/>
      <c r="G71" s="165"/>
      <c r="H71" s="165"/>
      <c r="I71" s="165"/>
      <c r="J71" s="165"/>
      <c r="K71" s="165"/>
      <c r="L71" s="165"/>
      <c r="M71" s="165"/>
      <c r="N71" s="165"/>
      <c r="O71" s="165"/>
      <c r="P71" s="97"/>
      <c r="Q71" s="7"/>
    </row>
    <row r="72" spans="1:17" ht="14.55" customHeight="1">
      <c r="A72" s="165"/>
      <c r="B72" s="97"/>
      <c r="C72" s="97"/>
      <c r="D72" s="97"/>
      <c r="E72" s="97"/>
      <c r="F72" s="165"/>
      <c r="G72" s="165"/>
      <c r="H72" s="165"/>
      <c r="I72" s="165"/>
      <c r="J72" s="165"/>
      <c r="K72" s="165"/>
      <c r="L72" s="165"/>
      <c r="M72" s="165"/>
      <c r="N72" s="165"/>
      <c r="O72" s="165"/>
      <c r="P72" s="97"/>
      <c r="Q72" s="7"/>
    </row>
    <row r="73" spans="1:17" ht="14.55" customHeight="1">
      <c r="A73" s="165"/>
      <c r="B73" s="97"/>
      <c r="C73" s="97"/>
      <c r="D73" s="97"/>
      <c r="E73" s="97"/>
      <c r="F73" s="165"/>
      <c r="G73" s="165"/>
      <c r="H73" s="165"/>
      <c r="I73" s="165"/>
      <c r="J73" s="165"/>
      <c r="K73" s="165"/>
      <c r="L73" s="165"/>
      <c r="M73" s="165"/>
      <c r="N73" s="165"/>
      <c r="O73" s="165"/>
      <c r="P73" s="97"/>
      <c r="Q73" s="7"/>
    </row>
    <row r="74" spans="1:17" ht="14.55" customHeight="1">
      <c r="A74" s="165"/>
      <c r="B74" s="97"/>
      <c r="C74" s="97"/>
      <c r="D74" s="97"/>
      <c r="E74" s="97"/>
      <c r="F74" s="165"/>
      <c r="G74" s="165"/>
      <c r="H74" s="165"/>
      <c r="I74" s="165"/>
      <c r="J74" s="165"/>
      <c r="K74" s="165"/>
      <c r="L74" s="165"/>
      <c r="M74" s="165"/>
      <c r="N74" s="165"/>
      <c r="O74" s="165"/>
      <c r="P74" s="97"/>
      <c r="Q74" s="7"/>
    </row>
    <row r="75" spans="1:17" ht="14.55" customHeight="1">
      <c r="A75" s="165"/>
      <c r="B75" s="97"/>
      <c r="C75" s="97"/>
      <c r="D75" s="97"/>
      <c r="E75" s="97"/>
      <c r="F75" s="165"/>
      <c r="G75" s="165"/>
      <c r="H75" s="165"/>
      <c r="I75" s="165"/>
      <c r="J75" s="165"/>
      <c r="K75" s="165"/>
      <c r="L75" s="165"/>
      <c r="M75" s="165"/>
      <c r="N75" s="165"/>
      <c r="O75" s="165"/>
      <c r="P75" s="97"/>
      <c r="Q75" s="7"/>
    </row>
    <row r="76" spans="1:17" ht="14.55" customHeight="1">
      <c r="A76" s="165"/>
      <c r="B76" s="97"/>
      <c r="C76" s="97"/>
      <c r="D76" s="97"/>
      <c r="E76" s="97"/>
      <c r="F76" s="165"/>
      <c r="G76" s="165"/>
      <c r="H76" s="165"/>
      <c r="I76" s="165"/>
      <c r="J76" s="165"/>
      <c r="K76" s="165"/>
      <c r="L76" s="165"/>
      <c r="M76" s="165"/>
      <c r="N76" s="165"/>
      <c r="O76" s="165"/>
      <c r="P76" s="97"/>
      <c r="Q76" s="7"/>
    </row>
    <row r="77" spans="1:17" ht="14.55" customHeight="1">
      <c r="A77" s="165"/>
      <c r="B77" s="97"/>
      <c r="C77" s="97"/>
      <c r="D77" s="97"/>
      <c r="E77" s="97"/>
      <c r="F77" s="165"/>
      <c r="G77" s="165"/>
      <c r="H77" s="165"/>
      <c r="I77" s="165"/>
      <c r="J77" s="165"/>
      <c r="K77" s="165"/>
      <c r="L77" s="165"/>
      <c r="M77" s="165"/>
      <c r="N77" s="165"/>
      <c r="O77" s="165"/>
      <c r="P77" s="97"/>
      <c r="Q77" s="7"/>
    </row>
    <row r="78" spans="1:17" ht="14.55" customHeight="1">
      <c r="A78" s="165"/>
      <c r="B78" s="97"/>
      <c r="C78" s="97"/>
      <c r="D78" s="97"/>
      <c r="E78" s="97"/>
      <c r="F78" s="165"/>
      <c r="G78" s="165"/>
      <c r="H78" s="165"/>
      <c r="I78" s="165"/>
      <c r="J78" s="165"/>
      <c r="K78" s="165"/>
      <c r="L78" s="165"/>
      <c r="M78" s="165"/>
      <c r="N78" s="165"/>
      <c r="O78" s="165"/>
      <c r="P78" s="97"/>
      <c r="Q78" s="7"/>
    </row>
    <row r="79" spans="1:17" ht="14.55" customHeight="1">
      <c r="A79" s="165"/>
      <c r="B79" s="97"/>
      <c r="C79" s="97"/>
      <c r="D79" s="97"/>
      <c r="E79" s="97"/>
      <c r="F79" s="165"/>
      <c r="G79" s="165"/>
      <c r="H79" s="165"/>
      <c r="I79" s="165"/>
      <c r="J79" s="165"/>
      <c r="K79" s="165"/>
      <c r="L79" s="165"/>
      <c r="M79" s="165"/>
      <c r="N79" s="165"/>
      <c r="O79" s="165"/>
      <c r="P79" s="97"/>
      <c r="Q79" s="7"/>
    </row>
    <row r="80" spans="1:17" ht="14.55" customHeight="1">
      <c r="A80" s="165"/>
      <c r="B80" s="97"/>
      <c r="C80" s="97"/>
      <c r="D80" s="97"/>
      <c r="E80" s="97"/>
      <c r="F80" s="165"/>
      <c r="G80" s="165"/>
      <c r="H80" s="165"/>
      <c r="I80" s="165"/>
      <c r="J80" s="165"/>
      <c r="K80" s="165"/>
      <c r="L80" s="165"/>
      <c r="M80" s="165"/>
      <c r="N80" s="165"/>
      <c r="O80" s="165"/>
      <c r="P80" s="97"/>
      <c r="Q80" s="7"/>
    </row>
    <row r="81" spans="1:17" ht="14.55" customHeight="1">
      <c r="A81" s="165"/>
      <c r="B81" s="97"/>
      <c r="C81" s="97"/>
      <c r="D81" s="97"/>
      <c r="E81" s="97"/>
      <c r="F81" s="165"/>
      <c r="G81" s="165"/>
      <c r="H81" s="165"/>
      <c r="I81" s="165"/>
      <c r="J81" s="165"/>
      <c r="K81" s="165"/>
      <c r="L81" s="165"/>
      <c r="M81" s="165"/>
      <c r="N81" s="165"/>
      <c r="O81" s="165"/>
      <c r="P81" s="97"/>
      <c r="Q81" s="7"/>
    </row>
    <row r="82" spans="1:17" ht="14.55" customHeight="1">
      <c r="A82" s="165"/>
      <c r="B82" s="97"/>
      <c r="C82" s="97"/>
      <c r="D82" s="97"/>
      <c r="E82" s="97"/>
      <c r="F82" s="165"/>
      <c r="G82" s="165"/>
      <c r="H82" s="165"/>
      <c r="I82" s="165"/>
      <c r="J82" s="165"/>
      <c r="K82" s="165"/>
      <c r="L82" s="165"/>
      <c r="M82" s="165"/>
      <c r="N82" s="165"/>
      <c r="O82" s="165"/>
      <c r="P82" s="97"/>
      <c r="Q82" s="7"/>
    </row>
    <row r="83" spans="1:17" ht="14.55" customHeight="1">
      <c r="A83" s="165"/>
      <c r="B83" s="97"/>
      <c r="C83" s="97"/>
      <c r="D83" s="97"/>
      <c r="E83" s="97"/>
      <c r="F83" s="165"/>
      <c r="G83" s="165"/>
      <c r="H83" s="165"/>
      <c r="I83" s="165"/>
      <c r="J83" s="165"/>
      <c r="K83" s="165"/>
      <c r="L83" s="165"/>
      <c r="M83" s="165"/>
      <c r="N83" s="165"/>
      <c r="O83" s="165"/>
      <c r="P83" s="97"/>
      <c r="Q83" s="7"/>
    </row>
    <row r="84" spans="1:17" ht="14.55" customHeight="1">
      <c r="A84" s="165"/>
      <c r="B84" s="97"/>
      <c r="C84" s="97"/>
      <c r="D84" s="97"/>
      <c r="E84" s="97"/>
      <c r="F84" s="165"/>
      <c r="G84" s="165"/>
      <c r="H84" s="165"/>
      <c r="I84" s="165"/>
      <c r="J84" s="165"/>
      <c r="K84" s="165"/>
      <c r="L84" s="165"/>
      <c r="M84" s="165"/>
      <c r="N84" s="165"/>
      <c r="O84" s="165"/>
      <c r="P84" s="97"/>
      <c r="Q84" s="7"/>
    </row>
    <row r="85" spans="1:17" ht="14.55" customHeight="1">
      <c r="A85" s="165"/>
      <c r="B85" s="97"/>
      <c r="C85" s="97"/>
      <c r="D85" s="97"/>
      <c r="E85" s="97"/>
      <c r="F85" s="165"/>
      <c r="G85" s="165"/>
      <c r="H85" s="165"/>
      <c r="I85" s="165"/>
      <c r="J85" s="165"/>
      <c r="K85" s="165"/>
      <c r="L85" s="165"/>
      <c r="M85" s="165"/>
      <c r="N85" s="165"/>
      <c r="O85" s="165"/>
      <c r="P85" s="97"/>
      <c r="Q85" s="7"/>
    </row>
    <row r="86" spans="1:17" ht="14.55" customHeight="1">
      <c r="A86" s="165"/>
      <c r="B86" s="97"/>
      <c r="C86" s="97"/>
      <c r="D86" s="97"/>
      <c r="E86" s="97"/>
      <c r="F86" s="165"/>
      <c r="G86" s="165"/>
      <c r="H86" s="165"/>
      <c r="I86" s="165"/>
      <c r="J86" s="165"/>
      <c r="K86" s="165"/>
      <c r="L86" s="165"/>
      <c r="M86" s="165"/>
      <c r="N86" s="165"/>
      <c r="O86" s="165"/>
      <c r="P86" s="97"/>
      <c r="Q86" s="7"/>
    </row>
    <row r="87" spans="1:17" ht="14.55" customHeight="1">
      <c r="A87" s="165"/>
      <c r="B87" s="97"/>
      <c r="C87" s="97"/>
      <c r="D87" s="97"/>
      <c r="E87" s="97"/>
      <c r="F87" s="165"/>
      <c r="G87" s="165"/>
      <c r="H87" s="165"/>
      <c r="I87" s="165"/>
      <c r="J87" s="165"/>
      <c r="K87" s="165"/>
      <c r="L87" s="165"/>
      <c r="M87" s="165"/>
      <c r="N87" s="165"/>
      <c r="O87" s="165"/>
      <c r="P87" s="97"/>
      <c r="Q87" s="7"/>
    </row>
    <row r="88" spans="1:17" ht="14.55" customHeight="1">
      <c r="A88" s="165"/>
      <c r="B88" s="97"/>
      <c r="C88" s="97"/>
      <c r="D88" s="97"/>
      <c r="E88" s="97"/>
      <c r="F88" s="165"/>
      <c r="G88" s="165"/>
      <c r="H88" s="165"/>
      <c r="I88" s="165"/>
      <c r="J88" s="165"/>
      <c r="K88" s="165"/>
      <c r="L88" s="165"/>
      <c r="M88" s="165"/>
      <c r="N88" s="165"/>
      <c r="O88" s="165"/>
      <c r="P88" s="97"/>
      <c r="Q88" s="7"/>
    </row>
    <row r="89" spans="1:17" ht="14.55" customHeight="1">
      <c r="A89" s="165"/>
      <c r="B89" s="97"/>
      <c r="C89" s="97"/>
      <c r="D89" s="97"/>
      <c r="E89" s="97"/>
      <c r="F89" s="165"/>
      <c r="G89" s="165"/>
      <c r="H89" s="165"/>
      <c r="I89" s="165"/>
      <c r="J89" s="165"/>
      <c r="K89" s="165"/>
      <c r="L89" s="165"/>
      <c r="M89" s="165"/>
      <c r="N89" s="165"/>
      <c r="O89" s="165"/>
      <c r="P89" s="97"/>
      <c r="Q89" s="7"/>
    </row>
    <row r="90" spans="1:17" ht="14.55" customHeight="1">
      <c r="A90" s="165"/>
      <c r="B90" s="97"/>
      <c r="C90" s="97"/>
      <c r="D90" s="97"/>
      <c r="E90" s="97"/>
      <c r="F90" s="165"/>
      <c r="G90" s="165"/>
      <c r="H90" s="165"/>
      <c r="I90" s="165"/>
      <c r="J90" s="165"/>
      <c r="K90" s="165"/>
      <c r="L90" s="165"/>
      <c r="M90" s="165"/>
      <c r="N90" s="165"/>
      <c r="O90" s="165"/>
      <c r="P90" s="97"/>
      <c r="Q90" s="7"/>
    </row>
    <row r="91" spans="1:17" ht="14.55" customHeight="1">
      <c r="A91" s="165"/>
      <c r="B91" s="97"/>
      <c r="C91" s="97"/>
      <c r="D91" s="97"/>
      <c r="E91" s="97"/>
      <c r="F91" s="165"/>
      <c r="G91" s="165"/>
      <c r="H91" s="165"/>
      <c r="I91" s="165"/>
      <c r="J91" s="165"/>
      <c r="K91" s="165"/>
      <c r="L91" s="165"/>
      <c r="M91" s="165"/>
      <c r="N91" s="165"/>
      <c r="O91" s="165"/>
      <c r="P91" s="97"/>
      <c r="Q91" s="7"/>
    </row>
    <row r="92" spans="1:17" ht="14.55" customHeight="1">
      <c r="A92" s="165"/>
      <c r="B92" s="97"/>
      <c r="C92" s="97"/>
      <c r="D92" s="97"/>
      <c r="E92" s="97"/>
      <c r="F92" s="165"/>
      <c r="G92" s="165"/>
      <c r="H92" s="165"/>
      <c r="I92" s="165"/>
      <c r="J92" s="165"/>
      <c r="K92" s="165"/>
      <c r="L92" s="165"/>
      <c r="M92" s="165"/>
      <c r="N92" s="165"/>
      <c r="O92" s="165"/>
      <c r="P92" s="97"/>
      <c r="Q92" s="7"/>
    </row>
    <row r="93" spans="1:17" ht="14.55" customHeight="1">
      <c r="A93" s="165"/>
      <c r="B93" s="97"/>
      <c r="C93" s="97"/>
      <c r="D93" s="97"/>
      <c r="E93" s="97"/>
      <c r="F93" s="165"/>
      <c r="G93" s="165"/>
      <c r="H93" s="165"/>
      <c r="I93" s="165"/>
      <c r="J93" s="165"/>
      <c r="K93" s="165"/>
      <c r="L93" s="165"/>
      <c r="M93" s="165"/>
      <c r="N93" s="165"/>
      <c r="O93" s="165"/>
      <c r="P93" s="97"/>
      <c r="Q93" s="7"/>
    </row>
    <row r="94" spans="1:17" ht="14.55" customHeight="1">
      <c r="A94" s="165"/>
      <c r="B94" s="97"/>
      <c r="C94" s="97"/>
      <c r="D94" s="97"/>
      <c r="E94" s="97"/>
      <c r="F94" s="165"/>
      <c r="G94" s="165"/>
      <c r="H94" s="165"/>
      <c r="I94" s="165"/>
      <c r="J94" s="165"/>
      <c r="K94" s="165"/>
      <c r="L94" s="165"/>
      <c r="M94" s="165"/>
      <c r="N94" s="165"/>
      <c r="O94" s="165"/>
      <c r="P94" s="97"/>
      <c r="Q94" s="7"/>
    </row>
    <row r="95" spans="1:17" ht="14.55" customHeight="1">
      <c r="A95" s="165"/>
      <c r="B95" s="97"/>
      <c r="C95" s="97"/>
      <c r="D95" s="97"/>
      <c r="E95" s="97"/>
      <c r="F95" s="165"/>
      <c r="G95" s="165"/>
      <c r="H95" s="165"/>
      <c r="I95" s="165"/>
      <c r="J95" s="165"/>
      <c r="K95" s="165"/>
      <c r="L95" s="165"/>
      <c r="M95" s="165"/>
      <c r="N95" s="165"/>
      <c r="O95" s="165"/>
      <c r="P95" s="97"/>
      <c r="Q95" s="7"/>
    </row>
    <row r="96" spans="1:17" ht="14.55" customHeight="1">
      <c r="A96" s="165"/>
      <c r="B96" s="97"/>
      <c r="C96" s="97"/>
      <c r="D96" s="97"/>
      <c r="E96" s="97"/>
      <c r="F96" s="165"/>
      <c r="G96" s="165"/>
      <c r="H96" s="165"/>
      <c r="I96" s="165"/>
      <c r="J96" s="165"/>
      <c r="K96" s="165"/>
      <c r="L96" s="165"/>
      <c r="M96" s="165"/>
      <c r="N96" s="165"/>
      <c r="O96" s="165"/>
      <c r="P96" s="97"/>
      <c r="Q96" s="7"/>
    </row>
    <row r="97" spans="1:17" ht="14.55" customHeight="1">
      <c r="A97" s="165"/>
      <c r="B97" s="97"/>
      <c r="C97" s="97"/>
      <c r="D97" s="97"/>
      <c r="E97" s="97"/>
      <c r="F97" s="165"/>
      <c r="G97" s="165"/>
      <c r="H97" s="165"/>
      <c r="I97" s="165"/>
      <c r="J97" s="165"/>
      <c r="K97" s="165"/>
      <c r="L97" s="165"/>
      <c r="M97" s="165"/>
      <c r="N97" s="165"/>
      <c r="O97" s="165"/>
      <c r="P97" s="97"/>
      <c r="Q97" s="7"/>
    </row>
    <row r="98" spans="1:17" ht="14.55" customHeight="1">
      <c r="A98" s="165"/>
      <c r="B98" s="97"/>
      <c r="C98" s="97"/>
      <c r="D98" s="97"/>
      <c r="E98" s="97"/>
      <c r="F98" s="165"/>
      <c r="G98" s="165"/>
      <c r="H98" s="165"/>
      <c r="I98" s="165"/>
      <c r="J98" s="165"/>
      <c r="K98" s="165"/>
      <c r="L98" s="165"/>
      <c r="M98" s="165"/>
      <c r="N98" s="165"/>
      <c r="O98" s="165"/>
      <c r="P98" s="97"/>
      <c r="Q98" s="7"/>
    </row>
  </sheetData>
  <mergeCells count="3">
    <mergeCell ref="A1:F1"/>
    <mergeCell ref="C5:C12"/>
    <mergeCell ref="D5:D12"/>
  </mergeCells>
  <hyperlinks>
    <hyperlink ref="A2" location="'List of sheets and keys'!G5" display="Sheet index" xr:uid="{05D35F5F-10F7-4564-BA80-A79FEF40A598}"/>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outlinePr summaryBelow="0" summaryRight="0"/>
  </sheetPr>
  <dimension ref="A1:S41"/>
  <sheetViews>
    <sheetView workbookViewId="0">
      <selection sqref="A1:F1"/>
    </sheetView>
  </sheetViews>
  <sheetFormatPr defaultColWidth="10.88671875" defaultRowHeight="14.4"/>
  <cols>
    <col min="1" max="3" width="10.88671875" style="101"/>
    <col min="4" max="5" width="10.88671875" style="146"/>
    <col min="6" max="7" width="10.88671875" style="101"/>
    <col min="8" max="11" width="10.88671875" style="153"/>
    <col min="12" max="12" width="8.109375" style="101" customWidth="1"/>
    <col min="13" max="13" width="10.77734375" style="153" customWidth="1"/>
    <col min="14" max="18" width="13" customWidth="1"/>
  </cols>
  <sheetData>
    <row r="1" spans="1:19" ht="171" customHeight="1">
      <c r="A1" s="358" t="s">
        <v>714</v>
      </c>
      <c r="B1" s="359"/>
      <c r="C1" s="359"/>
      <c r="D1" s="359"/>
      <c r="E1" s="359"/>
      <c r="F1" s="359"/>
      <c r="G1" s="186"/>
      <c r="H1" s="154"/>
      <c r="I1" s="174"/>
      <c r="J1" s="174"/>
      <c r="K1" s="192"/>
      <c r="L1" s="97"/>
      <c r="M1" s="69"/>
      <c r="N1" s="7"/>
      <c r="O1" s="7"/>
    </row>
    <row r="2" spans="1:19" ht="14.55" customHeight="1">
      <c r="A2" s="339" t="s">
        <v>1060</v>
      </c>
      <c r="B2" s="97"/>
      <c r="C2" s="97"/>
      <c r="D2" s="143"/>
      <c r="E2" s="143"/>
      <c r="F2" s="97"/>
      <c r="G2" s="97"/>
      <c r="H2" s="69"/>
      <c r="I2" s="69"/>
      <c r="J2" s="69"/>
      <c r="K2" s="69"/>
      <c r="L2" s="97"/>
      <c r="M2" s="69"/>
      <c r="N2" s="7"/>
      <c r="O2" s="7"/>
    </row>
    <row r="3" spans="1:19" ht="26.55" customHeight="1">
      <c r="A3" s="99"/>
      <c r="B3" s="98"/>
      <c r="C3" s="99"/>
      <c r="D3" s="144" t="s">
        <v>139</v>
      </c>
      <c r="E3" s="144" t="s">
        <v>139</v>
      </c>
      <c r="F3" s="99"/>
      <c r="G3" s="98"/>
      <c r="H3" s="155" t="s">
        <v>190</v>
      </c>
      <c r="I3" s="193" t="s">
        <v>191</v>
      </c>
      <c r="J3" s="193"/>
      <c r="K3" s="193" t="s">
        <v>192</v>
      </c>
      <c r="L3" s="99" t="s">
        <v>193</v>
      </c>
      <c r="M3" s="193" t="s">
        <v>151</v>
      </c>
      <c r="N3" s="99" t="s">
        <v>322</v>
      </c>
      <c r="O3" s="193" t="s">
        <v>254</v>
      </c>
      <c r="P3" s="193" t="s">
        <v>274</v>
      </c>
      <c r="Q3" s="193" t="s">
        <v>274</v>
      </c>
      <c r="R3" s="193" t="s">
        <v>274</v>
      </c>
      <c r="S3" s="273" t="s">
        <v>231</v>
      </c>
    </row>
    <row r="4" spans="1:19" ht="50.1" customHeight="1">
      <c r="A4" s="100" t="s">
        <v>698</v>
      </c>
      <c r="B4" s="100" t="s">
        <v>140</v>
      </c>
      <c r="C4" s="100" t="s">
        <v>170</v>
      </c>
      <c r="D4" s="145" t="s">
        <v>143</v>
      </c>
      <c r="E4" s="145" t="s">
        <v>144</v>
      </c>
      <c r="F4" s="100" t="s">
        <v>454</v>
      </c>
      <c r="G4" s="100" t="s">
        <v>194</v>
      </c>
      <c r="H4" s="156" t="s">
        <v>195</v>
      </c>
      <c r="I4" s="152" t="s">
        <v>196</v>
      </c>
      <c r="J4" s="152" t="s">
        <v>197</v>
      </c>
      <c r="K4" s="152" t="s">
        <v>198</v>
      </c>
      <c r="L4" s="100" t="s">
        <v>740</v>
      </c>
      <c r="M4" s="152" t="s">
        <v>199</v>
      </c>
      <c r="N4" s="100" t="s">
        <v>275</v>
      </c>
      <c r="O4" s="152" t="s">
        <v>323</v>
      </c>
      <c r="P4" s="152" t="s">
        <v>324</v>
      </c>
      <c r="Q4" s="152" t="s">
        <v>325</v>
      </c>
      <c r="R4" s="264" t="s">
        <v>956</v>
      </c>
      <c r="S4" s="264" t="s">
        <v>958</v>
      </c>
    </row>
    <row r="5" spans="1:19" ht="14.55" customHeight="1">
      <c r="A5" s="97" t="s">
        <v>976</v>
      </c>
      <c r="B5" s="97" t="s">
        <v>200</v>
      </c>
      <c r="C5" s="97" t="s">
        <v>181</v>
      </c>
      <c r="D5" s="143">
        <v>29.25123</v>
      </c>
      <c r="E5" s="143">
        <v>0</v>
      </c>
      <c r="F5" s="97" t="s">
        <v>201</v>
      </c>
      <c r="G5" s="97" t="s">
        <v>766</v>
      </c>
      <c r="H5" s="69"/>
      <c r="I5" s="69"/>
      <c r="J5" s="69"/>
      <c r="K5" s="69"/>
      <c r="L5" s="97"/>
      <c r="M5" s="69">
        <v>5</v>
      </c>
      <c r="N5" s="71" t="s">
        <v>974</v>
      </c>
      <c r="O5" s="7">
        <v>2000</v>
      </c>
      <c r="P5">
        <v>1</v>
      </c>
      <c r="R5">
        <v>100</v>
      </c>
      <c r="S5">
        <v>20</v>
      </c>
    </row>
    <row r="6" spans="1:19" ht="14.55" customHeight="1">
      <c r="A6" s="97" t="s">
        <v>165</v>
      </c>
      <c r="B6" s="97" t="s">
        <v>202</v>
      </c>
      <c r="C6" s="97" t="s">
        <v>186</v>
      </c>
      <c r="D6" s="143">
        <v>29.012409999999999</v>
      </c>
      <c r="E6" s="143">
        <v>-81.478819999999999</v>
      </c>
      <c r="F6" s="97" t="s">
        <v>203</v>
      </c>
      <c r="G6" s="97" t="s">
        <v>204</v>
      </c>
      <c r="H6" s="69"/>
      <c r="I6" s="69"/>
      <c r="J6" s="69"/>
      <c r="K6" s="69"/>
      <c r="L6" s="97"/>
      <c r="M6" s="69"/>
      <c r="N6" s="7"/>
      <c r="O6" s="7"/>
    </row>
    <row r="7" spans="1:19" ht="14.55" customHeight="1">
      <c r="A7" s="97" t="s">
        <v>771</v>
      </c>
      <c r="B7" s="97" t="s">
        <v>244</v>
      </c>
      <c r="C7" s="97" t="s">
        <v>977</v>
      </c>
      <c r="D7" s="143">
        <v>31</v>
      </c>
      <c r="E7" s="143">
        <v>78</v>
      </c>
      <c r="F7" s="97"/>
      <c r="G7" s="97" t="s">
        <v>204</v>
      </c>
      <c r="H7" s="69"/>
      <c r="I7" s="69"/>
      <c r="J7" s="69"/>
      <c r="K7" s="69"/>
      <c r="L7" s="97"/>
      <c r="M7" s="69"/>
      <c r="N7" s="7"/>
      <c r="O7" s="7"/>
    </row>
    <row r="8" spans="1:19" ht="14.55" customHeight="1">
      <c r="A8" s="97"/>
      <c r="B8" s="97"/>
      <c r="C8" s="97"/>
      <c r="D8" s="143"/>
      <c r="E8" s="143"/>
      <c r="F8" s="97"/>
      <c r="G8" s="97"/>
      <c r="H8" s="69"/>
      <c r="I8" s="69"/>
      <c r="J8" s="69"/>
      <c r="K8" s="69"/>
      <c r="L8" s="97"/>
      <c r="M8" s="69"/>
      <c r="N8" s="7"/>
      <c r="O8" s="7"/>
    </row>
    <row r="9" spans="1:19" ht="14.55" customHeight="1">
      <c r="A9" s="97"/>
      <c r="B9" s="97"/>
      <c r="C9" s="97"/>
      <c r="D9" s="143"/>
      <c r="E9" s="143"/>
      <c r="F9" s="97"/>
      <c r="G9" s="97"/>
      <c r="H9" s="157"/>
      <c r="I9" s="157"/>
      <c r="J9" s="157"/>
      <c r="K9" s="69"/>
      <c r="L9" s="187"/>
      <c r="M9" s="69"/>
      <c r="N9" s="7"/>
      <c r="O9" s="7"/>
    </row>
    <row r="10" spans="1:19" ht="14.55" customHeight="1">
      <c r="A10" s="117"/>
      <c r="B10" s="182"/>
      <c r="C10" s="140"/>
      <c r="D10" s="143"/>
      <c r="E10" s="143"/>
      <c r="F10" s="97"/>
      <c r="G10" s="97"/>
      <c r="H10" s="157"/>
      <c r="I10" s="157"/>
      <c r="J10" s="157"/>
      <c r="K10" s="157"/>
      <c r="L10" s="187"/>
      <c r="M10" s="69"/>
      <c r="N10" s="7"/>
      <c r="O10" s="7"/>
    </row>
    <row r="11" spans="1:19" ht="14.55" customHeight="1">
      <c r="A11" s="97"/>
      <c r="B11" s="97"/>
      <c r="C11" s="97"/>
      <c r="D11" s="143"/>
      <c r="E11" s="143"/>
      <c r="F11" s="97"/>
      <c r="G11" s="97"/>
      <c r="H11" s="157"/>
      <c r="I11" s="157"/>
      <c r="J11" s="157"/>
      <c r="K11" s="157"/>
      <c r="L11" s="187"/>
      <c r="M11" s="69"/>
      <c r="N11" s="7"/>
      <c r="O11" s="7"/>
    </row>
    <row r="12" spans="1:19" ht="14.55" customHeight="1">
      <c r="A12" s="97"/>
      <c r="B12" s="97"/>
      <c r="C12" s="97"/>
      <c r="D12" s="143"/>
      <c r="E12" s="143"/>
      <c r="F12" s="97"/>
      <c r="G12" s="97"/>
      <c r="H12" s="157"/>
      <c r="I12" s="157"/>
      <c r="J12" s="157"/>
      <c r="K12" s="157"/>
      <c r="L12" s="187"/>
      <c r="M12" s="69"/>
      <c r="N12" s="7"/>
      <c r="O12" s="7"/>
    </row>
    <row r="13" spans="1:19" ht="14.55" customHeight="1">
      <c r="A13" s="97"/>
      <c r="B13" s="97"/>
      <c r="C13" s="97"/>
      <c r="D13" s="143"/>
      <c r="E13" s="143"/>
      <c r="F13" s="97"/>
      <c r="G13" s="97"/>
      <c r="H13" s="157"/>
      <c r="I13" s="157"/>
      <c r="J13" s="157"/>
      <c r="K13" s="157"/>
      <c r="L13" s="187"/>
      <c r="M13" s="69"/>
      <c r="N13" s="7"/>
      <c r="O13" s="7"/>
    </row>
    <row r="14" spans="1:19" ht="14.55" customHeight="1">
      <c r="A14" s="97"/>
      <c r="B14" s="97"/>
      <c r="C14" s="97"/>
      <c r="D14" s="143"/>
      <c r="E14" s="143"/>
      <c r="F14" s="97"/>
      <c r="G14" s="97"/>
      <c r="H14" s="69"/>
      <c r="I14" s="69"/>
      <c r="J14" s="69"/>
      <c r="K14" s="69"/>
      <c r="L14" s="97"/>
      <c r="M14" s="69"/>
      <c r="N14" s="7"/>
      <c r="O14" s="7"/>
    </row>
    <row r="15" spans="1:19" ht="14.55" customHeight="1">
      <c r="A15" s="97"/>
      <c r="B15" s="97"/>
      <c r="C15" s="97"/>
      <c r="D15" s="143"/>
      <c r="E15" s="143"/>
      <c r="F15" s="97"/>
      <c r="G15" s="97"/>
      <c r="H15" s="69"/>
      <c r="I15" s="69"/>
      <c r="J15" s="69"/>
      <c r="K15" s="69"/>
      <c r="L15" s="97"/>
      <c r="M15" s="69"/>
      <c r="N15" s="7"/>
      <c r="O15" s="7"/>
    </row>
    <row r="16" spans="1:19" ht="14.55" customHeight="1">
      <c r="A16" s="97"/>
      <c r="B16" s="97"/>
      <c r="C16" s="97"/>
      <c r="D16" s="143"/>
      <c r="E16" s="143"/>
      <c r="F16" s="97"/>
      <c r="G16" s="97"/>
      <c r="H16" s="69"/>
      <c r="I16" s="69"/>
      <c r="J16" s="69"/>
      <c r="K16" s="69"/>
      <c r="L16" s="97"/>
      <c r="M16" s="69"/>
      <c r="N16" s="7"/>
      <c r="O16" s="7"/>
    </row>
    <row r="17" spans="1:15" ht="14.55" customHeight="1">
      <c r="B17" s="97"/>
      <c r="C17" s="97"/>
      <c r="D17" s="143"/>
      <c r="E17" s="143"/>
      <c r="F17" s="97"/>
      <c r="G17" s="97"/>
      <c r="H17" s="69"/>
      <c r="I17" s="69"/>
      <c r="J17" s="69"/>
      <c r="K17" s="69"/>
      <c r="L17" s="97"/>
      <c r="M17" s="69"/>
      <c r="N17" s="7"/>
      <c r="O17" s="7"/>
    </row>
    <row r="18" spans="1:15" ht="14.55" customHeight="1">
      <c r="B18" s="97"/>
      <c r="C18" s="97"/>
      <c r="D18" s="143"/>
      <c r="E18" s="143"/>
      <c r="F18" s="97"/>
      <c r="G18" s="97"/>
      <c r="H18" s="69"/>
      <c r="I18" s="69"/>
      <c r="J18" s="69"/>
      <c r="K18" s="69"/>
      <c r="L18" s="97"/>
      <c r="M18" s="69"/>
      <c r="N18" s="7"/>
      <c r="O18" s="7"/>
    </row>
    <row r="19" spans="1:15" ht="14.55" customHeight="1">
      <c r="A19" s="117"/>
      <c r="B19" s="97"/>
      <c r="C19" s="97"/>
      <c r="D19" s="143"/>
      <c r="E19" s="143"/>
      <c r="F19" s="97"/>
      <c r="G19" s="97"/>
      <c r="H19" s="69"/>
      <c r="I19" s="69"/>
      <c r="J19" s="69"/>
      <c r="K19" s="69"/>
      <c r="L19" s="97"/>
      <c r="M19" s="69"/>
      <c r="N19" s="7"/>
      <c r="O19" s="7"/>
    </row>
    <row r="20" spans="1:15" ht="14.55" customHeight="1">
      <c r="A20" s="117"/>
      <c r="B20" s="97"/>
      <c r="C20" s="97"/>
      <c r="D20" s="143"/>
      <c r="E20" s="143"/>
      <c r="F20" s="97"/>
      <c r="G20" s="97"/>
      <c r="H20" s="69"/>
      <c r="I20" s="69"/>
      <c r="J20" s="69"/>
      <c r="K20" s="69"/>
      <c r="L20" s="97"/>
      <c r="M20" s="69"/>
      <c r="N20" s="7"/>
      <c r="O20" s="7"/>
    </row>
    <row r="21" spans="1:15" ht="14.55" customHeight="1">
      <c r="A21" s="183"/>
      <c r="B21" s="183"/>
      <c r="C21" s="184"/>
      <c r="D21" s="189"/>
      <c r="E21" s="190"/>
      <c r="F21" s="97"/>
      <c r="G21" s="97"/>
      <c r="H21" s="69"/>
      <c r="I21" s="69"/>
      <c r="J21" s="69"/>
      <c r="K21" s="69"/>
      <c r="L21" s="97"/>
      <c r="M21" s="69"/>
      <c r="N21" s="7"/>
      <c r="O21" s="7"/>
    </row>
    <row r="22" spans="1:15" ht="14.55" customHeight="1">
      <c r="A22" s="97"/>
      <c r="B22" s="97"/>
      <c r="D22" s="143"/>
      <c r="E22" s="143"/>
      <c r="F22" s="97"/>
      <c r="G22" s="97"/>
      <c r="H22" s="69"/>
      <c r="I22" s="69"/>
      <c r="J22" s="69"/>
      <c r="K22" s="69"/>
      <c r="L22" s="97"/>
      <c r="M22" s="69"/>
      <c r="N22" s="7"/>
      <c r="O22" s="7"/>
    </row>
    <row r="23" spans="1:15" ht="14.55" customHeight="1">
      <c r="A23" s="97"/>
      <c r="B23" s="97"/>
      <c r="C23" s="97"/>
      <c r="D23" s="143"/>
      <c r="E23" s="143"/>
      <c r="F23" s="97"/>
      <c r="G23" s="97"/>
      <c r="H23" s="69"/>
      <c r="I23" s="69"/>
      <c r="J23" s="69"/>
      <c r="K23" s="69"/>
      <c r="L23" s="97"/>
      <c r="M23" s="69"/>
      <c r="N23" s="7"/>
      <c r="O23" s="7"/>
    </row>
    <row r="24" spans="1:15" ht="14.55" customHeight="1">
      <c r="A24" s="97"/>
      <c r="B24" s="97"/>
      <c r="C24" s="97"/>
      <c r="D24" s="143"/>
      <c r="E24" s="143"/>
      <c r="F24" s="97"/>
      <c r="G24" s="97"/>
      <c r="H24" s="69"/>
      <c r="I24" s="69"/>
      <c r="J24" s="69"/>
      <c r="K24" s="69"/>
      <c r="L24" s="97"/>
      <c r="M24" s="69"/>
      <c r="N24" s="7"/>
      <c r="O24" s="7"/>
    </row>
    <row r="26" spans="1:15" ht="14.55" customHeight="1">
      <c r="A26" s="97"/>
      <c r="B26" s="97"/>
      <c r="C26" s="97"/>
      <c r="D26" s="143"/>
      <c r="E26" s="143"/>
      <c r="F26" s="97"/>
      <c r="G26" s="97"/>
      <c r="H26" s="69"/>
      <c r="I26" s="69"/>
      <c r="J26" s="69"/>
      <c r="K26" s="69"/>
      <c r="L26" s="97"/>
      <c r="M26" s="69"/>
      <c r="N26" s="7"/>
      <c r="O26" s="7"/>
    </row>
    <row r="27" spans="1:15" ht="14.55" customHeight="1">
      <c r="A27" s="97"/>
      <c r="B27" s="183"/>
      <c r="C27" s="183"/>
      <c r="D27" s="190"/>
      <c r="E27" s="190"/>
      <c r="F27" s="97"/>
      <c r="G27" s="97"/>
      <c r="H27" s="69"/>
      <c r="I27" s="69"/>
      <c r="J27" s="69"/>
      <c r="K27" s="69"/>
      <c r="L27" s="97"/>
      <c r="M27" s="69"/>
      <c r="N27" s="7"/>
      <c r="O27" s="7"/>
    </row>
    <row r="28" spans="1:15" ht="14.55" customHeight="1">
      <c r="A28" s="97"/>
      <c r="B28" s="183"/>
      <c r="C28" s="183"/>
      <c r="D28" s="190"/>
      <c r="E28" s="190"/>
      <c r="F28" s="97"/>
      <c r="G28" s="97"/>
      <c r="H28" s="69"/>
      <c r="I28" s="69"/>
      <c r="J28" s="69"/>
      <c r="K28" s="69"/>
      <c r="L28" s="97"/>
      <c r="M28" s="69"/>
      <c r="N28" s="7"/>
      <c r="O28" s="7"/>
    </row>
    <row r="29" spans="1:15" ht="14.55" customHeight="1">
      <c r="A29" s="97"/>
      <c r="B29" s="183"/>
      <c r="C29" s="183"/>
      <c r="D29" s="190"/>
      <c r="E29" s="190"/>
      <c r="F29" s="97"/>
      <c r="G29" s="97"/>
      <c r="H29" s="69"/>
      <c r="I29" s="69"/>
      <c r="J29" s="69"/>
      <c r="K29" s="69"/>
      <c r="L29" s="97"/>
      <c r="M29" s="69"/>
      <c r="N29" s="7"/>
      <c r="O29" s="7"/>
    </row>
    <row r="30" spans="1:15" ht="14.55" customHeight="1">
      <c r="A30" s="97"/>
      <c r="B30" s="183"/>
      <c r="C30" s="183"/>
      <c r="D30" s="190"/>
      <c r="E30" s="190"/>
      <c r="F30" s="97"/>
      <c r="G30" s="97"/>
      <c r="H30" s="69"/>
      <c r="I30" s="69"/>
      <c r="J30" s="69"/>
      <c r="K30" s="69"/>
      <c r="L30" s="97"/>
      <c r="M30" s="69"/>
      <c r="N30" s="7"/>
      <c r="O30" s="7"/>
    </row>
    <row r="31" spans="1:15" ht="14.55" customHeight="1">
      <c r="A31" s="97"/>
      <c r="B31" s="97"/>
      <c r="C31" s="97"/>
      <c r="D31" s="143"/>
      <c r="E31" s="190"/>
      <c r="F31" s="97"/>
      <c r="G31" s="97"/>
      <c r="H31" s="69"/>
      <c r="I31" s="69"/>
      <c r="J31" s="69"/>
      <c r="K31" s="69"/>
      <c r="L31" s="97"/>
      <c r="M31" s="69"/>
      <c r="N31" s="7"/>
      <c r="O31" s="7"/>
    </row>
    <row r="32" spans="1:15" ht="14.55" customHeight="1">
      <c r="A32" s="97"/>
      <c r="B32" s="97"/>
      <c r="C32" s="97"/>
      <c r="D32" s="143"/>
      <c r="E32" s="190"/>
      <c r="F32" s="97"/>
      <c r="G32" s="97"/>
      <c r="H32" s="69"/>
      <c r="I32" s="69"/>
      <c r="J32" s="69"/>
      <c r="K32" s="69"/>
      <c r="L32" s="97"/>
      <c r="M32" s="69"/>
      <c r="N32" s="7"/>
      <c r="O32" s="7"/>
    </row>
    <row r="33" spans="1:15" ht="14.55" customHeight="1">
      <c r="A33" s="97"/>
      <c r="B33" s="97"/>
      <c r="C33" s="97"/>
      <c r="D33" s="143"/>
      <c r="E33" s="190"/>
      <c r="F33" s="97"/>
      <c r="G33" s="123"/>
      <c r="H33" s="69"/>
      <c r="I33" s="69"/>
      <c r="J33" s="69"/>
      <c r="K33" s="69"/>
      <c r="L33" s="97"/>
      <c r="M33" s="69"/>
      <c r="N33" s="7"/>
      <c r="O33" s="7"/>
    </row>
    <row r="34" spans="1:15" ht="14.55" customHeight="1">
      <c r="A34" s="97"/>
      <c r="B34" s="183"/>
      <c r="C34" s="185"/>
      <c r="D34" s="143"/>
      <c r="E34" s="191"/>
      <c r="F34" s="97"/>
      <c r="G34" s="123"/>
      <c r="H34" s="194"/>
      <c r="I34" s="194"/>
      <c r="J34" s="194"/>
      <c r="K34" s="194"/>
      <c r="L34" s="97"/>
      <c r="M34" s="69"/>
      <c r="N34" s="7"/>
      <c r="O34" s="7"/>
    </row>
    <row r="35" spans="1:15" ht="14.55" customHeight="1">
      <c r="A35" s="97"/>
      <c r="B35" s="183"/>
      <c r="C35" s="185"/>
      <c r="D35" s="143"/>
      <c r="E35" s="191"/>
      <c r="F35" s="97"/>
      <c r="G35" s="123"/>
      <c r="H35" s="194"/>
      <c r="I35" s="194"/>
      <c r="J35" s="194"/>
      <c r="K35" s="194"/>
      <c r="L35" s="97"/>
      <c r="M35" s="69"/>
      <c r="N35" s="7"/>
      <c r="O35" s="7"/>
    </row>
    <row r="36" spans="1:15" ht="14.55" customHeight="1">
      <c r="A36" s="97"/>
      <c r="B36" s="183"/>
      <c r="C36" s="185"/>
      <c r="D36" s="143"/>
      <c r="E36" s="191"/>
      <c r="F36" s="97"/>
      <c r="G36" s="123"/>
      <c r="H36" s="194"/>
      <c r="I36" s="194"/>
      <c r="J36" s="194"/>
      <c r="K36" s="194"/>
      <c r="L36" s="97"/>
      <c r="M36" s="69"/>
      <c r="N36" s="7"/>
      <c r="O36" s="7"/>
    </row>
    <row r="37" spans="1:15" ht="14.55" customHeight="1">
      <c r="A37" s="97"/>
      <c r="B37" s="183"/>
      <c r="C37" s="185"/>
      <c r="D37" s="190"/>
      <c r="E37" s="191"/>
      <c r="F37" s="97"/>
      <c r="G37" s="123"/>
      <c r="H37" s="194"/>
      <c r="I37" s="194"/>
      <c r="J37" s="194"/>
      <c r="K37" s="194"/>
      <c r="L37" s="97"/>
      <c r="M37" s="69"/>
      <c r="N37" s="7"/>
      <c r="O37" s="7"/>
    </row>
    <row r="38" spans="1:15" ht="14.55" customHeight="1">
      <c r="A38" s="97"/>
      <c r="B38" s="97"/>
      <c r="C38" s="183"/>
      <c r="D38" s="143"/>
      <c r="E38" s="191"/>
      <c r="F38" s="97"/>
      <c r="G38" s="123"/>
      <c r="H38" s="194"/>
      <c r="I38" s="194"/>
      <c r="J38" s="194"/>
      <c r="K38" s="194"/>
      <c r="L38" s="97"/>
      <c r="M38" s="69"/>
      <c r="N38" s="7"/>
      <c r="O38" s="7"/>
    </row>
    <row r="39" spans="1:15" ht="14.55" customHeight="1">
      <c r="A39" s="97"/>
      <c r="B39" s="97"/>
      <c r="C39" s="183"/>
      <c r="D39" s="143"/>
      <c r="E39" s="191"/>
      <c r="F39" s="97"/>
      <c r="G39" s="123"/>
      <c r="H39" s="194"/>
      <c r="I39" s="194"/>
      <c r="J39" s="194"/>
      <c r="K39" s="194"/>
      <c r="L39" s="97"/>
      <c r="M39" s="69"/>
      <c r="N39" s="7"/>
      <c r="O39" s="7"/>
    </row>
    <row r="40" spans="1:15" ht="14.55" customHeight="1">
      <c r="A40" s="97"/>
      <c r="B40" s="97"/>
      <c r="C40" s="97"/>
      <c r="D40" s="143"/>
      <c r="E40" s="143"/>
      <c r="F40" s="97"/>
      <c r="G40" s="97"/>
      <c r="H40" s="69"/>
      <c r="I40" s="69"/>
      <c r="J40" s="69"/>
      <c r="K40" s="69"/>
      <c r="L40" s="97"/>
      <c r="M40" s="69"/>
      <c r="N40" s="7"/>
      <c r="O40" s="7"/>
    </row>
    <row r="41" spans="1:15" ht="14.55" customHeight="1">
      <c r="A41" s="97"/>
      <c r="B41" s="97"/>
      <c r="C41" s="97"/>
      <c r="D41" s="143"/>
      <c r="E41" s="143"/>
      <c r="F41" s="97"/>
      <c r="G41" s="97"/>
      <c r="H41" s="69"/>
      <c r="I41" s="69"/>
      <c r="J41" s="69"/>
      <c r="K41" s="69"/>
      <c r="L41" s="97"/>
      <c r="M41" s="69"/>
      <c r="N41" s="7"/>
      <c r="O41" s="7"/>
    </row>
  </sheetData>
  <mergeCells count="1">
    <mergeCell ref="A1:F1"/>
  </mergeCells>
  <hyperlinks>
    <hyperlink ref="A2" location="'List of sheets and keys'!G5" display="Sheet index" xr:uid="{197F2717-0F0C-4402-B90F-6BFE8F623D22}"/>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START</vt:lpstr>
      <vt:lpstr>Blank</vt:lpstr>
      <vt:lpstr>Terminology</vt:lpstr>
      <vt:lpstr>List of sheets and keys</vt:lpstr>
      <vt:lpstr>M1. Experiments</vt:lpstr>
      <vt:lpstr>M2. Sites</vt:lpstr>
      <vt:lpstr>M3. Experimental Design</vt:lpstr>
      <vt:lpstr>E1. Treatments</vt:lpstr>
      <vt:lpstr>E2. Fields</vt:lpstr>
      <vt:lpstr>E3. Plots</vt:lpstr>
      <vt:lpstr>E4. Crop Information</vt:lpstr>
      <vt:lpstr>E5. Planting</vt:lpstr>
      <vt:lpstr>E6. Irrigation</vt:lpstr>
      <vt:lpstr>E7. Fertilizer</vt:lpstr>
      <vt:lpstr>E8. Organic Amendments</vt:lpstr>
      <vt:lpstr>E9. Tillage</vt:lpstr>
      <vt:lpstr>E10. Chemical Applications</vt:lpstr>
      <vt:lpstr>E11. Harvest</vt:lpstr>
      <vt:lpstr>E12. Preplant Soil</vt:lpstr>
      <vt:lpstr>O1. Analysis Methods</vt:lpstr>
      <vt:lpstr>O2. Yield Summary</vt:lpstr>
      <vt:lpstr>O3. Crop Growth</vt:lpstr>
      <vt:lpstr>O4. Crop Health</vt:lpstr>
      <vt:lpstr>O5. Soil Surface Properties</vt:lpstr>
      <vt:lpstr>O6. Soil Layer Properties</vt:lpstr>
      <vt:lpstr>O7. Water</vt:lpstr>
      <vt:lpstr>S1. Soil Metadata</vt:lpstr>
      <vt:lpstr>S2. Soil Layer Properties</vt:lpstr>
      <vt:lpstr>W1. Weather Station Metadata</vt:lpstr>
      <vt:lpstr>W2. Daily Weather Data</vt:lpstr>
      <vt:lpstr>Z1. Dictionary Metadata</vt:lpstr>
      <vt:lpstr>Z2. Dictionary Observations</vt:lpstr>
      <vt:lpstr>Z3. Dictionary Soils Weather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Maki Keel</dc:creator>
  <cp:lastModifiedBy>Jeff White</cp:lastModifiedBy>
  <dcterms:created xsi:type="dcterms:W3CDTF">2021-10-01T11:44:19Z</dcterms:created>
  <dcterms:modified xsi:type="dcterms:W3CDTF">2025-05-07T22:04:16Z</dcterms:modified>
</cp:coreProperties>
</file>