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800" windowHeight="12150" tabRatio="500" activeTab="1"/>
  </bookViews>
  <sheets>
    <sheet name="Summary" sheetId="1" r:id="rId1"/>
    <sheet name="Detail report" sheetId="2" r:id="rId2"/>
    <sheet name="Tasks Assignment - Jeff" sheetId="3" r:id="rId3"/>
    <sheet name="Jeff - Test runs" sheetId="4" r:id="rId4"/>
  </sheets>
  <definedNames>
    <definedName name="Author">"$#REF!.$#REF!$#REF!"</definedName>
    <definedName name="CRFixingList">"$#REF!.$B$1:$N$65536"</definedName>
    <definedName name="Department">"$#REF!.$#REF!$#REF!"</definedName>
    <definedName name="Issue_Date">"$#REF!.$I$23"</definedName>
    <definedName name="Project">"$#REF!.$I$21"</definedName>
    <definedName name="Projects">"$#REF!.$I$25"</definedName>
    <definedName name="Status">"$#REF!.$I$24"</definedName>
    <definedName name="Subject">"$#REF!.$C$15"</definedName>
    <definedName name="Title">"$#REF!.$C$14"</definedName>
    <definedName name="Version">"$#REF!.$N$16"</definedName>
    <definedName name="_Toc130901853_6">Summary!$B$4</definedName>
  </definedNames>
  <calcPr calcId="144525"/>
</workbook>
</file>

<file path=xl/sharedStrings.xml><?xml version="1.0" encoding="utf-8"?>
<sst xmlns="http://schemas.openxmlformats.org/spreadsheetml/2006/main" count="387" uniqueCount="332">
  <si>
    <t>Name:</t>
  </si>
  <si>
    <t>QA – Test Report For SPRINT #</t>
  </si>
  <si>
    <t>Test Round:</t>
  </si>
  <si>
    <t>Updated at</t>
  </si>
  <si>
    <t>MANUAL</t>
  </si>
  <si>
    <t>EXECUTED</t>
  </si>
  <si>
    <t>PASSED</t>
  </si>
  <si>
    <t>FAILED</t>
  </si>
  <si>
    <t>No. TESTS EXECUTED</t>
  </si>
  <si>
    <t>PENDING</t>
  </si>
  <si>
    <t>In Progress</t>
  </si>
  <si>
    <t>Not Started</t>
  </si>
  <si>
    <t>No. TESTS NOT EXECUTED</t>
  </si>
  <si>
    <t>BLOCKED</t>
  </si>
  <si>
    <t>% COMPLETED</t>
  </si>
  <si>
    <t>AUTOMATION</t>
  </si>
  <si>
    <t xml:space="preserve">PENDING </t>
  </si>
  <si>
    <t>Not Validated</t>
  </si>
  <si>
    <r>
      <rPr>
        <sz val="10"/>
        <rFont val="Arial"/>
        <charset val="204"/>
      </rPr>
      <t xml:space="preserve">No. TESTS NOT </t>
    </r>
    <r>
      <rPr>
        <sz val="10"/>
        <rFont val="Arial"/>
        <charset val="134"/>
      </rPr>
      <t>EXECUTED</t>
    </r>
  </si>
  <si>
    <t>Feature</t>
  </si>
  <si>
    <t>Total Test  Planned</t>
  </si>
  <si>
    <t>No. Passed</t>
  </si>
  <si>
    <t>No. Failed</t>
  </si>
  <si>
    <t>No. Blocked</t>
  </si>
  <si>
    <t>% Completed</t>
  </si>
  <si>
    <t>Status</t>
  </si>
  <si>
    <t>Pass-rate</t>
  </si>
  <si>
    <t>Browsing campaigns</t>
  </si>
  <si>
    <t>In progress</t>
  </si>
  <si>
    <t>Start a campaign</t>
  </si>
  <si>
    <t>Track campaign process</t>
  </si>
  <si>
    <t>Contribute to campaign</t>
  </si>
  <si>
    <t xml:space="preserve">Share campaign to social media </t>
  </si>
  <si>
    <t>Communicate with contributors</t>
  </si>
  <si>
    <t>Defect Summary</t>
  </si>
  <si>
    <t>JIRA ID</t>
  </si>
  <si>
    <t>Description</t>
  </si>
  <si>
    <t>Test Case ID</t>
  </si>
  <si>
    <t>Module</t>
  </si>
  <si>
    <t>Assigned To</t>
  </si>
  <si>
    <t>Serverity</t>
  </si>
  <si>
    <t>Open date</t>
  </si>
  <si>
    <t>Note</t>
  </si>
  <si>
    <t>CFD-20</t>
  </si>
  <si>
    <t>Bug description</t>
  </si>
  <si>
    <t>TC-01</t>
  </si>
  <si>
    <t>Jeff</t>
  </si>
  <si>
    <t>Critical</t>
  </si>
  <si>
    <t>29/06/2023</t>
  </si>
  <si>
    <t>Open</t>
  </si>
  <si>
    <t>This blocks the test execution</t>
  </si>
  <si>
    <t xml:space="preserve">Task </t>
  </si>
  <si>
    <t>Assignee</t>
  </si>
  <si>
    <t>Jira Ticket ID</t>
  </si>
  <si>
    <t>Start Date</t>
  </si>
  <si>
    <t>End Date</t>
  </si>
  <si>
    <t>Effort (man day)</t>
  </si>
  <si>
    <t>Review Requirements documents, learning new features</t>
  </si>
  <si>
    <t xml:space="preserve"> Jeff</t>
  </si>
  <si>
    <r>
      <rPr>
        <sz val="10"/>
        <color rgb="FF000000"/>
        <rFont val="Arial"/>
        <charset val="134"/>
      </rPr>
      <t>CFD</t>
    </r>
    <r>
      <rPr>
        <sz val="11"/>
        <color rgb="FF000000"/>
        <rFont val="Calibri"/>
        <charset val="1"/>
      </rPr>
      <t>-05</t>
    </r>
  </si>
  <si>
    <t>Test case design - Browse page</t>
  </si>
  <si>
    <t>CFD-06</t>
  </si>
  <si>
    <t>Test case design - Contribute to campaign</t>
  </si>
  <si>
    <t>CFD-07</t>
  </si>
  <si>
    <t xml:space="preserve">Test case design - Share campaign to social media </t>
  </si>
  <si>
    <t>CFD-08</t>
  </si>
  <si>
    <t>Test case design - Start a campaign</t>
  </si>
  <si>
    <t>CFD-09</t>
  </si>
  <si>
    <t>Test case design - Track campaign process</t>
  </si>
  <si>
    <t>CFD-10</t>
  </si>
  <si>
    <t>Test case design - Communication with contributors</t>
  </si>
  <si>
    <t>CFD-11</t>
  </si>
  <si>
    <t>Test execution, defect report - Browse page</t>
  </si>
  <si>
    <t>CFD-12</t>
  </si>
  <si>
    <t>Assume the task is assigned at 7/3/2023</t>
  </si>
  <si>
    <t>Test execution, defect report - Contribute to campaign</t>
  </si>
  <si>
    <t>CFD-13</t>
  </si>
  <si>
    <t xml:space="preserve">Test execution, defect report - Share campaign to social media </t>
  </si>
  <si>
    <t>CFD-14</t>
  </si>
  <si>
    <t>Test execution, defect report - Start a campaign</t>
  </si>
  <si>
    <t>CFD-15</t>
  </si>
  <si>
    <t>Test execution, defect report - Track campaign process</t>
  </si>
  <si>
    <t>CFD-16</t>
  </si>
  <si>
    <t>Test execution, defect report - Communication with contributors</t>
  </si>
  <si>
    <t>CFD-17</t>
  </si>
  <si>
    <t>Total</t>
  </si>
  <si>
    <t xml:space="preserve"> Test Case ID </t>
  </si>
  <si>
    <t>No.</t>
  </si>
  <si>
    <t>Type</t>
  </si>
  <si>
    <t xml:space="preserve"> Test Case Description </t>
  </si>
  <si>
    <t xml:space="preserve"> Test Steps </t>
  </si>
  <si>
    <t xml:space="preserve"> Expected Result </t>
  </si>
  <si>
    <t xml:space="preserve"> Pass/Fail </t>
  </si>
  <si>
    <t xml:space="preserve">TC-01 </t>
  </si>
  <si>
    <t>Verify that users can see a list of active campaigns on the projects page</t>
  </si>
  <si>
    <t>1. Navigate to the website that hosts the projects page
2. Observe the projects page</t>
  </si>
  <si>
    <t>The user can see a list of featured campaigns with their titles, images, descriptions, funding goals, and progress bars
User should see the active project with Active tab highlighted</t>
  </si>
  <si>
    <t>Fail</t>
  </si>
  <si>
    <t xml:space="preserve">TC-02 </t>
  </si>
  <si>
    <t>Verify that users can see a list of completed campaigns on the projects page</t>
  </si>
  <si>
    <t>1. Navigate to the website that hosts the projects page
2. Observe the projects page
3. Click on Completed tab
4. Observe</t>
  </si>
  <si>
    <t>The user can see a list of featured campaigns with their titles, images, descriptions, funding goals, and progress bars
User should see the comleted project with Active tab hightlighted</t>
  </si>
  <si>
    <t xml:space="preserve">  Pass</t>
  </si>
  <si>
    <t xml:space="preserve">TC-03 </t>
  </si>
  <si>
    <t>Verify that users can see a list of active campaigns on the projects page with layout complied with design</t>
  </si>
  <si>
    <t>The user can see a list of featured campaigns with their titles, images, descriptions, funding goals, and progress bars that comlied with the design in the SRS:
- Layout: 2 items per row, layout of elements
- Item design: process bar style, animation.
- Availability of element in the item</t>
  </si>
  <si>
    <t xml:space="preserve">  </t>
  </si>
  <si>
    <t xml:space="preserve">TC-04 </t>
  </si>
  <si>
    <t>Verify that users can see a list of completed campaigns on the projects page with layout complied with design</t>
  </si>
  <si>
    <t>1. Navigate to the website that hosts the projects page
2. Click on Completed tab
3. Observe</t>
  </si>
  <si>
    <t>The user can see a list of featured campaigns with their titles, images, descriptions, funding goals, and progress bars that comlied with the design in the SRS:
- Layout: 3 items per row, layout of elements
- Item design: process bar style, animation.
- Availability of element in the item</t>
  </si>
  <si>
    <t xml:space="preserve">TC-05 </t>
  </si>
  <si>
    <t>Verify that campaigns are displayed smoothly</t>
  </si>
  <si>
    <t>1. Navigate to the website that hosts the projects page
2. Scroll to browse for campaigns and observe</t>
  </si>
  <si>
    <t>The list of campaigns should support lazy loading.
All the campaigns should not be loaded at once</t>
  </si>
  <si>
    <t xml:space="preserve">TC-06 </t>
  </si>
  <si>
    <t>Verify that users can search campaigns by keyword</t>
  </si>
  <si>
    <t>1. Navigate to the website that hosts the projects page
2. Click on Search Icon
3. Enter a keyword in the search box and click on the search button or Enter</t>
  </si>
  <si>
    <t>A list of projects will be displayed in the search result page
Active projects can be searched
Completd projects can be searched</t>
  </si>
  <si>
    <t xml:space="preserve">TC-07 </t>
  </si>
  <si>
    <t>Verify that users can filter campaigns by project type</t>
  </si>
  <si>
    <t>1. Navigate to the website that hosts the projects page
2. Select a project type in the project type filter drop-down
3. Observe
Repeat for all the project type</t>
  </si>
  <si>
    <t>The projects with corresponding type will be displayed</t>
  </si>
  <si>
    <t xml:space="preserve">TC-08 </t>
  </si>
  <si>
    <t>Verify that users can filter campaigns by regions</t>
  </si>
  <si>
    <t>1. Navigate to the website that hosts the projects page
2. Select a region in the region filter drop-down
3. Observe
Repeat for all the region</t>
  </si>
  <si>
    <t>The projects with corresponding region will be displayed</t>
  </si>
  <si>
    <t xml:space="preserve">TC-09 </t>
  </si>
  <si>
    <t>Verify that users can filter campaigns by year</t>
  </si>
  <si>
    <t>1. Navigate to the website that hosts the projects page
2. Select a year in the year filter drop-down
3. Observe
Repeat for all the year</t>
  </si>
  <si>
    <t>The projects which created in the year of the filter will be displayed</t>
  </si>
  <si>
    <t xml:space="preserve">TC-10 </t>
  </si>
  <si>
    <t>Verify that users can sort the list of projects</t>
  </si>
  <si>
    <t>1. Navigate to the website that hosts the projects page
2. Select a sort-by item in the drop-down of sort by
3. Observe
Repeat for all sort type</t>
  </si>
  <si>
    <t>The projects will be sorted by the type of sorting</t>
  </si>
  <si>
    <t xml:space="preserve">TC-11 </t>
  </si>
  <si>
    <t>Verify that users can view campaign details</t>
  </si>
  <si>
    <t>1. Navigate to the website that hosts the projects page
2. Click on "Learn more" button of a project</t>
  </si>
  <si>
    <t>The user can see the campaign details page with more information about the campaign, such as minimum investment amount, maximum investment amount, Interest charges ..</t>
  </si>
  <si>
    <t xml:space="preserve">TC-12 </t>
  </si>
  <si>
    <t xml:space="preserve"> Verify that the user can navigate to other pages (e.g., home, profile, settings, etc.) from the campaigns page</t>
  </si>
  <si>
    <t xml:space="preserve">TC-13 </t>
  </si>
  <si>
    <t>Negative</t>
  </si>
  <si>
    <t>Verify that the user cannot access inactive or deleted campaigns</t>
  </si>
  <si>
    <t xml:space="preserve">TC-14 </t>
  </si>
  <si>
    <t>Verify that the user cannot view campaigns that are restricted by a criteria</t>
  </si>
  <si>
    <t xml:space="preserve">TC-15 </t>
  </si>
  <si>
    <t>Verify how the system handles campaigns with very large or small funding goals or progress</t>
  </si>
  <si>
    <t xml:space="preserve">TC-16 </t>
  </si>
  <si>
    <t>Verify how the system handles large number of campaigns</t>
  </si>
  <si>
    <t xml:space="preserve">TC-17 </t>
  </si>
  <si>
    <t>Verify how the system handles campaigns with a lot of updates, comments, or contributors</t>
  </si>
  <si>
    <t xml:space="preserve">TC-18 </t>
  </si>
  <si>
    <t>Contributing to a campaign</t>
  </si>
  <si>
    <t xml:space="preserve">Verify that users can input valid investment amount </t>
  </si>
  <si>
    <t>Precondition
User has not logged
1. Navigate to the project details page
2. Click on "Invest" button
3. Enter valid amount 
4. Press Next step</t>
  </si>
  <si>
    <t>Step 2: Amount input screen is displayed
Step 4:  The user should be able to go to next step</t>
  </si>
  <si>
    <t xml:space="preserve">TC-19 </t>
  </si>
  <si>
    <t xml:space="preserve">Verify that users cannot input invalid investment amount </t>
  </si>
  <si>
    <t>Precondition
User has not logged
Set the project goal with an amount to validate with investment amount
1. Navigate to the project details page
2. Click on "Invest" button
3. Enter invalid amount (a very large number, invalid characters, greater than the goal, less than the minium amount required by the campaign…)
4. Press Next step</t>
  </si>
  <si>
    <t>Step 2: Amount input screen is displayed
Step 4:  The user should not be able to go to next step</t>
  </si>
  <si>
    <t xml:space="preserve">TC-20 </t>
  </si>
  <si>
    <t>Verify that users can create an account in contributing process</t>
  </si>
  <si>
    <r>
      <rPr>
        <sz val="10"/>
        <rFont val="Arial"/>
        <charset val="134"/>
      </rPr>
      <t xml:space="preserve">Precondition
</t>
    </r>
    <r>
      <rPr>
        <sz val="10"/>
        <rFont val="Arial"/>
        <charset val="1"/>
      </rPr>
      <t>User has not logged
1. Navigate to the project details page
2. Click on "Invest" button
3. Enter valid amount 
4. Press Next step
5. Input all fields with valid data
6. Press Register</t>
    </r>
  </si>
  <si>
    <t>Step 2: Amount input screen is displayed
Step 4:  The user should not be able to go to the next step
Step 6: User can register successfully and go to the next step</t>
  </si>
  <si>
    <t xml:space="preserve">TC-21 </t>
  </si>
  <si>
    <t>Verify that users can log-in in contributing process</t>
  </si>
  <si>
    <r>
      <rPr>
        <sz val="10"/>
        <rFont val="Arial"/>
        <charset val="134"/>
      </rPr>
      <t xml:space="preserve">Precondition
</t>
    </r>
    <r>
      <rPr>
        <sz val="10"/>
        <rFont val="Arial"/>
        <charset val="1"/>
      </rPr>
      <t>User has not logged
1. Navigate to the project details page
2. Click on "Invest" button
3. Enter valid amount 
4. Press Next step
5. Click Log-in and enter valid info</t>
    </r>
  </si>
  <si>
    <t>Step 2: Amount input screen is displayed
Step 4:  The user should be able to go to the next step
Step 6: User can log-in successfully and go to the next step</t>
  </si>
  <si>
    <t xml:space="preserve">TC-22 </t>
  </si>
  <si>
    <t>Verify that users can input additional details in the contributing process</t>
  </si>
  <si>
    <r>
      <rPr>
        <sz val="10"/>
        <rFont val="Arial"/>
        <charset val="134"/>
      </rPr>
      <t xml:space="preserve">Precondition
</t>
    </r>
    <r>
      <rPr>
        <sz val="10"/>
        <rFont val="Arial"/>
        <charset val="1"/>
      </rPr>
      <t>User has not logged
1. Navigate to the project details page
2. Click on "Invest" button
3. Enter valid amount 
4. Press Next step
5. Click Log-in and enter valid info
6. Click Next
7. Enter all the fields with valid data: birthday place of birth, bank info...
8. Click Proceed</t>
    </r>
  </si>
  <si>
    <t>Step 2: Amount input screen is displayed
Step 4:  The user should be able to go to the next step
Step 6: User can log-in successfully and reach to personal information input screen
Step 8: User can proceed to the next step</t>
  </si>
  <si>
    <t xml:space="preserve">TC-23 </t>
  </si>
  <si>
    <t>Verify that users can enter their payment information with valid information</t>
  </si>
  <si>
    <r>
      <rPr>
        <sz val="10"/>
        <rFont val="Arial"/>
        <charset val="134"/>
      </rPr>
      <t xml:space="preserve">Precondition
</t>
    </r>
    <r>
      <rPr>
        <sz val="10"/>
        <rFont val="Arial"/>
        <charset val="1"/>
      </rPr>
      <t>User has submitted personal successfully
1. Navigate to the project details page
2. Click on "Invest" button
3. Enter valid amount 
4. Press Next step
5. Enter payment information with valid info
6. Click Pay</t>
    </r>
  </si>
  <si>
    <t xml:space="preserve">Step 2: Amount input screen is displayed
Step 4:  The user should be able to go to the next step
Step 6: The user can see a confirmation message that their payment has been processed and their contribution has been recorded
</t>
  </si>
  <si>
    <t xml:space="preserve">TC-24 </t>
  </si>
  <si>
    <t>Verify that users cannot submit their payment information with invalid information</t>
  </si>
  <si>
    <r>
      <rPr>
        <sz val="10"/>
        <rFont val="Arial"/>
        <charset val="134"/>
      </rPr>
      <t xml:space="preserve">Precondition
</t>
    </r>
    <r>
      <rPr>
        <sz val="10"/>
        <rFont val="Arial"/>
        <charset val="1"/>
      </rPr>
      <t>User has submitted personal successfully
1. Navigate to the project details page
2. Click on "Invest" button
3. Enter valid amount 
4. Press Next step
5. Enter payment information with invalid information
6. Click Pay</t>
    </r>
  </si>
  <si>
    <t xml:space="preserve">Step 2: Amount input screen is displayed
Step 4:  The user should be able to go to the next step
Step 6: The user can see a error message that their payment has not been processed and their contribution has been recorded
</t>
  </si>
  <si>
    <t xml:space="preserve">TC-25 </t>
  </si>
  <si>
    <t>Verify that the user cannot contribute using an invalid or expired payment method or billing information</t>
  </si>
  <si>
    <t>Precondition
Assume there is a payment method disabled by the platform but still exist in the front-end
1. Navigate to the project details page
2. Click on "Invest" button
3. Enter valid amount 
4. Press Next step
5. Enter payment information and choose an invalid method
6. Click Pay</t>
  </si>
  <si>
    <t>There should be an error message says that the user please try another payment method</t>
  </si>
  <si>
    <t xml:space="preserve">TC-26 </t>
  </si>
  <si>
    <t xml:space="preserve">Verify that users can cancel their contribution </t>
  </si>
  <si>
    <r>
      <rPr>
        <sz val="10"/>
        <rFont val="Arial"/>
        <charset val="134"/>
      </rPr>
      <t xml:space="preserve">Precondition
</t>
    </r>
    <r>
      <rPr>
        <sz val="10"/>
        <rFont val="Arial"/>
        <charset val="1"/>
      </rPr>
      <t>User has contributed to a project and the project has not ended
1. Navigate to the project details page
2. Click on "Cancel" button
3. Enter some information with valid data
4. Press Submit Cancellation</t>
    </r>
  </si>
  <si>
    <t xml:space="preserve">Step 2: Cancel submission page should be displayed
Step 4: There is a message says the cancellation form has been submit
</t>
  </si>
  <si>
    <t xml:space="preserve">TC-27 </t>
  </si>
  <si>
    <t>Verify that users cannot cancel their contribution with completed project</t>
  </si>
  <si>
    <r>
      <rPr>
        <sz val="10"/>
        <rFont val="Arial"/>
        <charset val="134"/>
      </rPr>
      <t xml:space="preserve">Precondition
</t>
    </r>
    <r>
      <rPr>
        <sz val="10"/>
        <rFont val="Arial"/>
        <charset val="1"/>
      </rPr>
      <t>User has contributed to a project and the project has  ended
1. Navigate to the project details page
2. Observe</t>
    </r>
  </si>
  <si>
    <t>Step 2: The Cancel button is disabled</t>
  </si>
  <si>
    <t xml:space="preserve">TC-28 </t>
  </si>
  <si>
    <t>Verify that the user cannot contribute to inactive or deleted campaigns</t>
  </si>
  <si>
    <t xml:space="preserve">TC-29 </t>
  </si>
  <si>
    <t>Verify that the user can see their contribution history and status on their profile page</t>
  </si>
  <si>
    <t xml:space="preserve">TC-30 </t>
  </si>
  <si>
    <t>Verify how the system handles contributions with very large or small amounts</t>
  </si>
  <si>
    <t xml:space="preserve">TC-31 </t>
  </si>
  <si>
    <t>Verify how the system handles contributions with different currencies or payment methods</t>
  </si>
  <si>
    <t xml:space="preserve">TC-32 </t>
  </si>
  <si>
    <t>Sharing campaigns on social media</t>
  </si>
  <si>
    <t>Verify that users can share a campaign on Facebook</t>
  </si>
  <si>
    <r>
      <rPr>
        <sz val="10"/>
        <rFont val="Arial"/>
        <charset val="134"/>
      </rPr>
      <t xml:space="preserve">Precondition
</t>
    </r>
    <r>
      <rPr>
        <sz val="10"/>
        <rFont val="Arial"/>
        <charset val="1"/>
      </rPr>
      <t>The user is on a campaign details page and has logged in to Facebook
1. Click on the Facebook icon from the share section
2. Observe</t>
    </r>
  </si>
  <si>
    <t>The user can see a Facebook pop-up with the campaign title, image, description, and URL pre-filled and can post it to their timeline or send it as a message</t>
  </si>
  <si>
    <t xml:space="preserve">TC-33 </t>
  </si>
  <si>
    <t>Verify that users can share a campaign on Facebook and has not logged on Facebook before</t>
  </si>
  <si>
    <r>
      <rPr>
        <sz val="10"/>
        <rFont val="Arial"/>
        <charset val="134"/>
      </rPr>
      <t xml:space="preserve">Precondition
</t>
    </r>
    <r>
      <rPr>
        <sz val="10"/>
        <rFont val="Arial"/>
        <charset val="1"/>
      </rPr>
      <t>The user is on a campaign details page and has not logged into Facebook
1. Click on the Facebook icon from the share section
2. Log-in with Facebook account
3. Observe</t>
    </r>
  </si>
  <si>
    <t xml:space="preserve">TC-34 </t>
  </si>
  <si>
    <t>Verify that users can share a campaign on Twitter</t>
  </si>
  <si>
    <r>
      <rPr>
        <sz val="10"/>
        <rFont val="Arial"/>
        <charset val="134"/>
      </rPr>
      <t xml:space="preserve">Precondition
</t>
    </r>
    <r>
      <rPr>
        <sz val="10"/>
        <rFont val="Arial"/>
        <charset val="1"/>
      </rPr>
      <t>The user is on a campaign details page and has logged in to Facebook
1. Click on the Twitter icon from the share section
2. Observe</t>
    </r>
  </si>
  <si>
    <t>The user can see a Twitter pop-up with the campaign title and URL pre-filled and can tweet it to their followers</t>
  </si>
  <si>
    <t xml:space="preserve">TC-35 </t>
  </si>
  <si>
    <t>Verify that users can share a campaign on Twitter has not logged on Twitter before</t>
  </si>
  <si>
    <r>
      <rPr>
        <sz val="10"/>
        <rFont val="Arial"/>
        <charset val="134"/>
      </rPr>
      <t xml:space="preserve">Precondition
</t>
    </r>
    <r>
      <rPr>
        <sz val="10"/>
        <rFont val="Arial"/>
        <charset val="1"/>
      </rPr>
      <t>The user is on a campaign details page and has logged in to Facebook
1. Click on the Twitter icon from the share section
2. Log-in with Twitter account
3. Observe</t>
    </r>
  </si>
  <si>
    <t xml:space="preserve">TC-36 </t>
  </si>
  <si>
    <t>Verify that the user cannot share inactive or deleted campaigns on social media</t>
  </si>
  <si>
    <t xml:space="preserve">TC-37 </t>
  </si>
  <si>
    <t>Verify that the user cannot share campaigns that are restricted by location, age, or other criteria on social media</t>
  </si>
  <si>
    <t xml:space="preserve">TC-38 </t>
  </si>
  <si>
    <t>Verify how the system handles sharing campaigns with very long or short titles or descriptions on social media</t>
  </si>
  <si>
    <t xml:space="preserve">TC-39 </t>
  </si>
  <si>
    <t>Verify how the system handles sharing campaigns with different image sizes or formats on social media</t>
  </si>
  <si>
    <t xml:space="preserve">TC-40 </t>
  </si>
  <si>
    <t>Starting a campaign</t>
  </si>
  <si>
    <t>Verify that users can create a campaign</t>
  </si>
  <si>
    <t>Precondition: 
The user is logged in
The user type is creator
1. Reach to Dashboard for creator
2. Create a new campaign with valid input
3. Click Submit</t>
  </si>
  <si>
    <t>Step 3: 
The user can see a confirmation message that their campaign has been created and they can view it on the preview page
Verify the new campaign should not be display in the Projects Page because it is in draft version
Verify a confirmation email has been sent the campaign has been created</t>
  </si>
  <si>
    <t xml:space="preserve">TC-41 </t>
  </si>
  <si>
    <t>Verify that users can launch a campaign if it was approve</t>
  </si>
  <si>
    <t>Precondition: 
The user is logged in
The user type is creator
The campaign has been created and approved 
1. Reach to Dashboard for creator
2. Select a campaign which is approved
3. Click Launch</t>
  </si>
  <si>
    <t>Step 3: 
The user can see a confirmation message that their campaign has been active and they can view it on the projects page
Verify a confirmation email has been sent the campaign has been launched</t>
  </si>
  <si>
    <t xml:space="preserve">TC-42 </t>
  </si>
  <si>
    <t>Verify that the user can see their campaign on the projects page and their profile page after it is approved</t>
  </si>
  <si>
    <t>Precondition: 
The user is logged in
The user type is creator
The campaign has been created and approved 
1. Reach to Dashboard for creator
2. Select a campaign which is approved
3. Click Launch
4. Go to projects page
5. Go to profile page of the creator</t>
  </si>
  <si>
    <t>Step 4, 5:
The new project should be displayed</t>
  </si>
  <si>
    <t xml:space="preserve">TC-43 </t>
  </si>
  <si>
    <t>Verify that the user can see a new campaign on the projects page when it was launched successfully</t>
  </si>
  <si>
    <t>Precondition: 
The user type is investor, anoymous user
The campaign has been created and approved 
1. Creator launch that campaign
2. Other user goes to projects page</t>
  </si>
  <si>
    <t>Step 2:
The new project should be displayed</t>
  </si>
  <si>
    <t xml:space="preserve">TC-44 </t>
  </si>
  <si>
    <t>Verify that users cannot launch a campaign if it was not approve</t>
  </si>
  <si>
    <t>Precondition: 
The user is logged in
The user type is creator
The campaign has been created and not approved 
1. Reach to Dashboard for creator
2. Select a campaign which is not approved
3. Click Launch</t>
  </si>
  <si>
    <t>There should be an error message says that the campaign is in-review or something else and cannot be launched</t>
  </si>
  <si>
    <t xml:space="preserve">TC-45 </t>
  </si>
  <si>
    <t>Verify that users can deactivate a campaign</t>
  </si>
  <si>
    <t>Precondition: 
The user is logged in
The user type is creator
The campaign has been created
1. Reach to Dashboard for creator
2. Select a campaign which is active
3. Click De-Activate</t>
  </si>
  <si>
    <t>Step 3: 
The user can see a confirmation message that their campaign has been deactivated and they cannot view it on the projects page
Verify a confirmation email has been sent the campaign has been deactivated</t>
  </si>
  <si>
    <t xml:space="preserve">TC-46 </t>
  </si>
  <si>
    <t>Verify that users can edit a draft campaign</t>
  </si>
  <si>
    <t>Precondition: 
The user is logged in
The user type is creator
The campaign has been created
1. Reach to Dashboard for creator
2. Select a campaign which is in-review
3. Click Edit button
4. Modify with valid data
5. Click save</t>
  </si>
  <si>
    <t>Step 5: 
The user is redirected to Preview page with modified data displayed correctly</t>
  </si>
  <si>
    <t xml:space="preserve">TC-47 </t>
  </si>
  <si>
    <t>Verify that users can edit an active campaign</t>
  </si>
  <si>
    <t>Precondition: 
The user is logged in
The user type is creator
The campaign has been created
1. Reach to Dashboard for creator
2. Select a campaign which is active
3. Click Edit button
4. Modify with valid data
5. Click save</t>
  </si>
  <si>
    <t xml:space="preserve">TC-48 </t>
  </si>
  <si>
    <t>Verify that users can export their campaign data</t>
  </si>
  <si>
    <t>Precondition: 
The user is logged in
The user type is creator
The campaign has been created
1. Reach to Dashboard for creator
2. Select a campaign which is active
3. Click Export button</t>
  </si>
  <si>
    <t>Step 3: 
The user can download a file with their campaign data in the selected format</t>
  </si>
  <si>
    <t xml:space="preserve">TC-49 </t>
  </si>
  <si>
    <t xml:space="preserve">Negative </t>
  </si>
  <si>
    <t>Verify that the user cannot start a new campaign if they have reached the limit of active campaigns allowed by the platform</t>
  </si>
  <si>
    <t>Precondition: 
The user is logged in
The user type is creator
The campaigns number has been reached the limit
1. Reach to Dashboard for creator
2. Try to create a new campaign</t>
  </si>
  <si>
    <t xml:space="preserve">There should be an error message says that the campaign is cannot be created </t>
  </si>
  <si>
    <t xml:space="preserve">TC-50 </t>
  </si>
  <si>
    <t xml:space="preserve"> Verify that the user cannot submit their campaign for review without filling in all the required fields on the form</t>
  </si>
  <si>
    <t>Precondition: 
The user is logged in
The user type is creator
1. Reach to Dashboard for creator
2. Create a new campaign with invalid input
3. Click Submit</t>
  </si>
  <si>
    <t xml:space="preserve">There should be an error message says that the campaign is cannot be submitted </t>
  </si>
  <si>
    <t xml:space="preserve">TC-51 </t>
  </si>
  <si>
    <t xml:space="preserve">Verify that the user cannot submit their campaign for review if it violates the platform's terms and conditions or policies
</t>
  </si>
  <si>
    <t>Precondition: 
The user is logged in
The user type is creator
1. Reach to Dashboard for creator
2. Create a new campaign with invalid input which violates the TnC
3. Click Submit</t>
  </si>
  <si>
    <t xml:space="preserve">TC-52 </t>
  </si>
  <si>
    <t>Verify how the system handles starting a new campaign with very large or small funding goals or durations</t>
  </si>
  <si>
    <t xml:space="preserve">TC-53 </t>
  </si>
  <si>
    <t xml:space="preserve"> Verify how the system handles starting a new campaign with very long or short titles or descriptions</t>
  </si>
  <si>
    <t xml:space="preserve">TC-54 </t>
  </si>
  <si>
    <t>Verify how the system handles starting a new campaign with a lot of rewards, images, or videos</t>
  </si>
  <si>
    <t xml:space="preserve">TC-55 </t>
  </si>
  <si>
    <t>Track campaign progress</t>
  </si>
  <si>
    <t xml:space="preserve">Verify that the user can see a dashboard with various metrics (e.g., funding progress, number of backers, average contribution, etc.) </t>
  </si>
  <si>
    <t>Precondition: 
The user is logged in
The user type is creator
The campaign has been created
1. Reach to Dashboard for creator
2. Select a campaign
3. Observe</t>
  </si>
  <si>
    <t>All the metrics are displayed correctly as described with:
- Correct value
- Correct calculation</t>
  </si>
  <si>
    <t xml:space="preserve">TC-56 </t>
  </si>
  <si>
    <t>Verify that the user can export or download the metrics as a report</t>
  </si>
  <si>
    <t>Precondition: 
The user is logged in
The user type is creator
The campaign has been created
1. Reach to Dashboard for creator
2. Select a campaign
3. Click on Export/Download metric button</t>
  </si>
  <si>
    <t>The metrics should be downloaded with all correct values in correct format.</t>
  </si>
  <si>
    <t xml:space="preserve">TC-57 </t>
  </si>
  <si>
    <t>Verify that the user cannot access or view the dashboard of campaigns that are not created by them</t>
  </si>
  <si>
    <t xml:space="preserve">Precondition: 
The user is logged in
The user type is creator
The campaign has been created
1. Reach to Dashboard for creator
2. Select a campaign not created by the user
3. Oberve </t>
  </si>
  <si>
    <t>There should be no View or Edit button or it was disabled</t>
  </si>
  <si>
    <t xml:space="preserve">TC-58 </t>
  </si>
  <si>
    <t>Verify how the system handles displaying metrics with very large or small values</t>
  </si>
  <si>
    <t xml:space="preserve">TC-59 </t>
  </si>
  <si>
    <t>Verify how the system handles displaying metrics with different currencies or units</t>
  </si>
  <si>
    <t xml:space="preserve">TC-60 </t>
  </si>
  <si>
    <t>Communicating with contributors</t>
  </si>
  <si>
    <t>Verify that users can post updates</t>
  </si>
  <si>
    <t>Precondition: 
The user is logged in
The user type is creator
The campaign has been created
1. Reach to Dashboard for creator
2. Select a campaign which is active
3. Click on Updates sections
4. Post a new Update
5. Click Submit
6. Reach to Project details page</t>
  </si>
  <si>
    <t>Step 5: 
The update is submitted successfully
Step 6:
The update is displayed in the the project details page in Updates section</t>
  </si>
  <si>
    <t xml:space="preserve">TC-61 </t>
  </si>
  <si>
    <t>Verify that the user cannot post updates on campaigns that are not created by them</t>
  </si>
  <si>
    <t xml:space="preserve">Precondition: 
The user is logged in
The user type is creator
The campaign has been created
1. Reach to Dashboard for creator
2. Select a campaign which is active and not owned by the user
3. Click on Updates sections
</t>
  </si>
  <si>
    <t>There should be no section for posting updates</t>
  </si>
  <si>
    <t xml:space="preserve">TC-62 </t>
  </si>
  <si>
    <t>Verify that users can leave comments in the project details page</t>
  </si>
  <si>
    <t>Precondition: 
The user is logged in
The user type is creator or investor
The campaign has been created
1. Reach to project details page
2. Click Leave Comment in Comments section
3. Type valid comment
4. Click Send</t>
  </si>
  <si>
    <t>Step 4: Comment is displayed in the comments section</t>
  </si>
  <si>
    <t xml:space="preserve">TC-63 </t>
  </si>
  <si>
    <t>Verify that users can reply to comments in the project details page</t>
  </si>
  <si>
    <t>Precondition: 
The user is logged in
The user type is creator or investor
The campaign has been created
1. Reach to project details page
2. Click Leave Comment in Comments section
3. Select comment to reply
4. Type valid comment to reply
5. Click Reply</t>
  </si>
  <si>
    <t xml:space="preserve">Step 5:
The comment is post as reply to the original comment
</t>
  </si>
  <si>
    <t xml:space="preserve">TC-64 </t>
  </si>
  <si>
    <t>Verify that users cannot post comments if he has not logged in</t>
  </si>
  <si>
    <t>Precondition: 
The user has not logged in
The campaign has been created
1. Reach to project details page
2. Reach to Comments section
3. Observe</t>
  </si>
  <si>
    <t>Step 3:
There is a message says that the user cannot post comment</t>
  </si>
  <si>
    <t xml:space="preserve">TC-65 </t>
  </si>
  <si>
    <t>Verify that comments are loaded in pagination</t>
  </si>
  <si>
    <t>Precondition: 
The user has not logged in
The campaign has been created
There are many comments in the project
1. Reach to project details page
2. Reach to Comments section
3. Scroll to the end of page</t>
  </si>
  <si>
    <t>Step 3:
There should be a "Load more" button
Click Load more button will show more comments</t>
  </si>
  <si>
    <t xml:space="preserve">TC-66 </t>
  </si>
  <si>
    <t>Verify that the user can send and receive messages from their contributors on their profile page</t>
  </si>
  <si>
    <t>Precondition: 
The user has logged in
The user is a contributor or a creator
1. Reach to profile page of a creator or a contributor
2. Click on Send Message button
3. Enter messages
4. Click Send</t>
  </si>
  <si>
    <t>The creator shoud see incoming message in his profile pages or dashboard</t>
  </si>
  <si>
    <t xml:space="preserve">TC-67 </t>
  </si>
  <si>
    <t>Verify that the user cannot send or receive messages from contributors who have blocked them or vice versa</t>
  </si>
  <si>
    <t>Precondition: 
The user has logged in
The user is a contributor or a creator
Thoses users block the others
1. Reach to profile page of a creator or a contributor
2. Observe</t>
  </si>
  <si>
    <t>There is no option for sending message to that user</t>
  </si>
  <si>
    <t xml:space="preserve">TC-68 </t>
  </si>
  <si>
    <t>Verify how the system handles posting updates or comments with very long or short texts or images</t>
  </si>
  <si>
    <t xml:space="preserve">TC-69 </t>
  </si>
  <si>
    <t>Verify how the system handles sending or receiving messages with very long or short texts or attachments</t>
  </si>
</sst>
</file>

<file path=xl/styles.xml><?xml version="1.0" encoding="utf-8"?>
<styleSheet xmlns="http://schemas.openxmlformats.org/spreadsheetml/2006/main">
  <numFmts count="7">
    <numFmt numFmtId="176" formatCode="mm/dd/yy"/>
    <numFmt numFmtId="43" formatCode="_(* #,##0.00_);_(* \(#,##0.00\);_(* &quot;-&quot;??_);_(@_)"/>
    <numFmt numFmtId="44" formatCode="_(&quot;$&quot;* #,##0.00_);_(&quot;$&quot;* \(#,##0.00\);_(&quot;$&quot;* &quot;-&quot;??_);_(@_)"/>
    <numFmt numFmtId="41" formatCode="_(* #,##0_);_(* \(#,##0\);_(* &quot;-&quot;_);_(@_)"/>
    <numFmt numFmtId="177" formatCode="[$-409]m/d/yyyy"/>
    <numFmt numFmtId="42" formatCode="_(&quot;$&quot;* #,##0_);_(&quot;$&quot;* \(#,##0\);_(&quot;$&quot;* &quot;-&quot;_);_(@_)"/>
    <numFmt numFmtId="178" formatCode="d&quot;. &quot;mmm&quot;. &quot;yyyy"/>
  </numFmts>
  <fonts count="40">
    <font>
      <sz val="10"/>
      <name val="Arial"/>
      <charset val="134"/>
    </font>
    <font>
      <b/>
      <sz val="10"/>
      <name val="Arial"/>
      <charset val="1"/>
    </font>
    <font>
      <sz val="10"/>
      <name val="Arial"/>
      <charset val="1"/>
    </font>
    <font>
      <sz val="10"/>
      <name val="Arial"/>
      <charset val="134"/>
    </font>
    <font>
      <b/>
      <sz val="11"/>
      <color rgb="FF000000"/>
      <name val="Calibri"/>
      <charset val="1"/>
    </font>
    <font>
      <sz val="11"/>
      <name val="Calibri"/>
      <charset val="1"/>
    </font>
    <font>
      <sz val="11"/>
      <color rgb="FF000000"/>
      <name val="Calibri"/>
      <charset val="1"/>
    </font>
    <font>
      <sz val="10"/>
      <color rgb="FF000000"/>
      <name val="Arial"/>
      <charset val="134"/>
    </font>
    <font>
      <b/>
      <sz val="10"/>
      <name val="Arial"/>
      <charset val="134"/>
    </font>
    <font>
      <sz val="14"/>
      <name val="Arial"/>
      <charset val="134"/>
    </font>
    <font>
      <b/>
      <sz val="12"/>
      <name val="Arial"/>
      <charset val="1"/>
    </font>
    <font>
      <sz val="12"/>
      <name val="Arial"/>
      <charset val="1"/>
    </font>
    <font>
      <sz val="10"/>
      <name val="Arial"/>
      <charset val="1"/>
    </font>
    <font>
      <sz val="16"/>
      <name val="Arial"/>
      <charset val="1"/>
    </font>
    <font>
      <i/>
      <sz val="10"/>
      <name val="Arial"/>
      <charset val="1"/>
    </font>
    <font>
      <b/>
      <i/>
      <sz val="10"/>
      <name val="Arial"/>
      <charset val="1"/>
    </font>
    <font>
      <b/>
      <i/>
      <sz val="10"/>
      <name val="Arial"/>
      <charset val="204"/>
    </font>
    <font>
      <u/>
      <sz val="10"/>
      <color rgb="FF0000D4"/>
      <name val="Arial"/>
      <charset val="1"/>
    </font>
    <font>
      <b/>
      <sz val="10"/>
      <name val="Arial"/>
      <charset val="1"/>
    </font>
    <font>
      <u/>
      <sz val="10"/>
      <color rgb="FF0000D4"/>
      <name val="Arial"/>
      <charset val="204"/>
    </font>
    <font>
      <sz val="11"/>
      <color theme="1"/>
      <name val="Calibri"/>
      <charset val="0"/>
      <scheme val="minor"/>
    </font>
    <font>
      <sz val="11"/>
      <color theme="0"/>
      <name val="Calibri"/>
      <charset val="0"/>
      <scheme val="minor"/>
    </font>
    <font>
      <b/>
      <sz val="11"/>
      <color theme="1"/>
      <name val="Calibri"/>
      <charset val="0"/>
      <scheme val="minor"/>
    </font>
    <font>
      <b/>
      <sz val="11"/>
      <color rgb="FFFFFFFF"/>
      <name val="Calibri"/>
      <charset val="0"/>
      <scheme val="minor"/>
    </font>
    <font>
      <b/>
      <sz val="11"/>
      <color rgb="FFFA7D00"/>
      <name val="Calibri"/>
      <charset val="0"/>
      <scheme val="minor"/>
    </font>
    <font>
      <u/>
      <sz val="11"/>
      <color rgb="FF800080"/>
      <name val="Calibri"/>
      <charset val="0"/>
      <scheme val="minor"/>
    </font>
    <font>
      <b/>
      <sz val="11"/>
      <color rgb="FF3F3F3F"/>
      <name val="Calibri"/>
      <charset val="0"/>
      <scheme val="minor"/>
    </font>
    <font>
      <b/>
      <sz val="13"/>
      <color theme="3"/>
      <name val="Calibri"/>
      <charset val="134"/>
      <scheme val="minor"/>
    </font>
    <font>
      <sz val="11"/>
      <color rgb="FF3F3F76"/>
      <name val="Calibri"/>
      <charset val="0"/>
      <scheme val="minor"/>
    </font>
    <font>
      <sz val="11"/>
      <color rgb="FF9C0006"/>
      <name val="Calibri"/>
      <charset val="0"/>
      <scheme val="minor"/>
    </font>
    <font>
      <b/>
      <sz val="18"/>
      <color theme="3"/>
      <name val="Calibri"/>
      <charset val="134"/>
      <scheme val="minor"/>
    </font>
    <font>
      <i/>
      <sz val="11"/>
      <color rgb="FF7F7F7F"/>
      <name val="Calibri"/>
      <charset val="0"/>
      <scheme val="minor"/>
    </font>
    <font>
      <sz val="11"/>
      <color rgb="FFFF0000"/>
      <name val="Calibri"/>
      <charset val="0"/>
      <scheme val="minor"/>
    </font>
    <font>
      <b/>
      <sz val="11"/>
      <color theme="3"/>
      <name val="Calibri"/>
      <charset val="134"/>
      <scheme val="minor"/>
    </font>
    <font>
      <sz val="11"/>
      <color rgb="FF9C6500"/>
      <name val="Calibri"/>
      <charset val="0"/>
      <scheme val="minor"/>
    </font>
    <font>
      <b/>
      <sz val="15"/>
      <color theme="3"/>
      <name val="Calibri"/>
      <charset val="134"/>
      <scheme val="minor"/>
    </font>
    <font>
      <sz val="11"/>
      <color rgb="FFFA7D00"/>
      <name val="Calibri"/>
      <charset val="0"/>
      <scheme val="minor"/>
    </font>
    <font>
      <sz val="11"/>
      <color rgb="FF006100"/>
      <name val="Calibri"/>
      <charset val="0"/>
      <scheme val="minor"/>
    </font>
    <font>
      <sz val="11"/>
      <color theme="1"/>
      <name val="Calibri"/>
      <charset val="134"/>
      <scheme val="minor"/>
    </font>
    <font>
      <sz val="10"/>
      <name val="Arial"/>
      <charset val="204"/>
    </font>
  </fonts>
  <fills count="44">
    <fill>
      <patternFill patternType="none"/>
    </fill>
    <fill>
      <patternFill patternType="gray125"/>
    </fill>
    <fill>
      <patternFill patternType="solid">
        <fgColor rgb="FFB4C7E7"/>
        <bgColor rgb="FFB4C7DC"/>
      </patternFill>
    </fill>
    <fill>
      <patternFill patternType="solid">
        <fgColor rgb="FFFFA6A6"/>
        <bgColor rgb="FFFF99CC"/>
      </patternFill>
    </fill>
    <fill>
      <patternFill patternType="solid">
        <fgColor rgb="FF81D41A"/>
        <bgColor rgb="FF4EE257"/>
      </patternFill>
    </fill>
    <fill>
      <patternFill patternType="solid">
        <fgColor rgb="FFB4C7DC"/>
        <bgColor rgb="FFB4C7E7"/>
      </patternFill>
    </fill>
    <fill>
      <patternFill patternType="solid">
        <fgColor rgb="FFDEE7E5"/>
        <bgColor rgb="FFCCFFFF"/>
      </patternFill>
    </fill>
    <fill>
      <patternFill patternType="solid">
        <fgColor rgb="FFFFFFFF"/>
        <bgColor rgb="FFFFFFCC"/>
      </patternFill>
    </fill>
    <fill>
      <patternFill patternType="solid">
        <fgColor rgb="FFC0C0C0"/>
        <bgColor rgb="FFB4C7DC"/>
      </patternFill>
    </fill>
    <fill>
      <patternFill patternType="solid">
        <fgColor rgb="FFFF99CC"/>
        <bgColor rgb="FFFFA6A6"/>
      </patternFill>
    </fill>
    <fill>
      <patternFill patternType="solid">
        <fgColor rgb="FFA2BD90"/>
        <bgColor rgb="FFC0C0C0"/>
      </patternFill>
    </fill>
    <fill>
      <patternFill patternType="solid">
        <fgColor rgb="FF4EE257"/>
        <bgColor rgb="FF81D41A"/>
      </patternFill>
    </fill>
    <fill>
      <patternFill patternType="solid">
        <fgColor rgb="FFDD0806"/>
        <bgColor rgb="FF993300"/>
      </patternFill>
    </fill>
    <fill>
      <patternFill patternType="solid">
        <fgColor theme="6" tint="0.799981688894314"/>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9"/>
        <bgColor indexed="64"/>
      </patternFill>
    </fill>
    <fill>
      <patternFill patternType="solid">
        <fgColor rgb="FFA5A5A5"/>
        <bgColor indexed="64"/>
      </patternFill>
    </fill>
    <fill>
      <patternFill patternType="solid">
        <fgColor rgb="FFF2F2F2"/>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rgb="FFFFEB9C"/>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theme="9" tint="0.599993896298105"/>
        <bgColor indexed="64"/>
      </patternFill>
    </fill>
    <fill>
      <patternFill patternType="solid">
        <fgColor theme="8"/>
        <bgColor indexed="64"/>
      </patternFill>
    </fill>
    <fill>
      <patternFill patternType="solid">
        <fgColor rgb="FFFFFFCC"/>
        <bgColor indexed="64"/>
      </patternFill>
    </fill>
    <fill>
      <patternFill patternType="solid">
        <fgColor theme="6"/>
        <bgColor indexed="64"/>
      </patternFill>
    </fill>
    <fill>
      <patternFill patternType="solid">
        <fgColor theme="9" tint="0.799981688894314"/>
        <bgColor indexed="64"/>
      </patternFill>
    </fill>
  </fills>
  <borders count="35">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right/>
      <top style="medium">
        <color auto="1"/>
      </top>
      <bottom style="medium">
        <color auto="1"/>
      </bottom>
      <diagonal/>
    </border>
    <border>
      <left/>
      <right/>
      <top/>
      <bottom style="medium">
        <color auto="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21" fillId="35" borderId="0" applyNumberFormat="0" applyBorder="0" applyAlignment="0" applyProtection="0">
      <alignment vertical="center"/>
    </xf>
    <xf numFmtId="0" fontId="20" fillId="39" borderId="0" applyNumberFormat="0" applyBorder="0" applyAlignment="0" applyProtection="0">
      <alignment vertical="center"/>
    </xf>
    <xf numFmtId="0" fontId="21" fillId="27" borderId="0" applyNumberFormat="0" applyBorder="0" applyAlignment="0" applyProtection="0">
      <alignment vertical="center"/>
    </xf>
    <xf numFmtId="0" fontId="21" fillId="16" borderId="0" applyNumberFormat="0" applyBorder="0" applyAlignment="0" applyProtection="0">
      <alignment vertical="center"/>
    </xf>
    <xf numFmtId="0" fontId="20" fillId="36" borderId="0" applyNumberFormat="0" applyBorder="0" applyAlignment="0" applyProtection="0">
      <alignment vertical="center"/>
    </xf>
    <xf numFmtId="0" fontId="20" fillId="20" borderId="0" applyNumberFormat="0" applyBorder="0" applyAlignment="0" applyProtection="0">
      <alignment vertical="center"/>
    </xf>
    <xf numFmtId="0" fontId="21" fillId="37" borderId="0" applyNumberFormat="0" applyBorder="0" applyAlignment="0" applyProtection="0">
      <alignment vertical="center"/>
    </xf>
    <xf numFmtId="0" fontId="21" fillId="40" borderId="0" applyNumberFormat="0" applyBorder="0" applyAlignment="0" applyProtection="0">
      <alignment vertical="center"/>
    </xf>
    <xf numFmtId="0" fontId="20" fillId="30" borderId="0" applyNumberFormat="0" applyBorder="0" applyAlignment="0" applyProtection="0">
      <alignment vertical="center"/>
    </xf>
    <xf numFmtId="0" fontId="21" fillId="34" borderId="0" applyNumberFormat="0" applyBorder="0" applyAlignment="0" applyProtection="0">
      <alignment vertical="center"/>
    </xf>
    <xf numFmtId="0" fontId="36" fillId="0" borderId="33" applyNumberFormat="0" applyFill="0" applyAlignment="0" applyProtection="0">
      <alignment vertical="center"/>
    </xf>
    <xf numFmtId="0" fontId="20" fillId="33" borderId="0" applyNumberFormat="0" applyBorder="0" applyAlignment="0" applyProtection="0">
      <alignment vertical="center"/>
    </xf>
    <xf numFmtId="0" fontId="21" fillId="31" borderId="0" applyNumberFormat="0" applyBorder="0" applyAlignment="0" applyProtection="0">
      <alignment vertical="center"/>
    </xf>
    <xf numFmtId="0" fontId="21" fillId="42" borderId="0" applyNumberFormat="0" applyBorder="0" applyAlignment="0" applyProtection="0">
      <alignment vertical="center"/>
    </xf>
    <xf numFmtId="0" fontId="20" fillId="32" borderId="0" applyNumberFormat="0" applyBorder="0" applyAlignment="0" applyProtection="0">
      <alignment vertical="center"/>
    </xf>
    <xf numFmtId="0" fontId="20" fillId="15" borderId="0" applyNumberFormat="0" applyBorder="0" applyAlignment="0" applyProtection="0">
      <alignment vertical="center"/>
    </xf>
    <xf numFmtId="0" fontId="21" fillId="28" borderId="0" applyNumberFormat="0" applyBorder="0" applyAlignment="0" applyProtection="0">
      <alignment vertical="center"/>
    </xf>
    <xf numFmtId="0" fontId="20" fillId="26" borderId="0" applyNumberFormat="0" applyBorder="0" applyAlignment="0" applyProtection="0">
      <alignment vertical="center"/>
    </xf>
    <xf numFmtId="0" fontId="20" fillId="24" borderId="0" applyNumberFormat="0" applyBorder="0" applyAlignment="0" applyProtection="0">
      <alignment vertical="center"/>
    </xf>
    <xf numFmtId="0" fontId="21" fillId="23" borderId="0" applyNumberFormat="0" applyBorder="0" applyAlignment="0" applyProtection="0">
      <alignment vertical="center"/>
    </xf>
    <xf numFmtId="0" fontId="34" fillId="29" borderId="0" applyNumberFormat="0" applyBorder="0" applyAlignment="0" applyProtection="0">
      <alignment vertical="center"/>
    </xf>
    <xf numFmtId="0" fontId="21" fillId="25" borderId="0" applyNumberFormat="0" applyBorder="0" applyAlignment="0" applyProtection="0">
      <alignment vertical="center"/>
    </xf>
    <xf numFmtId="0" fontId="29" fillId="22" borderId="0" applyNumberFormat="0" applyBorder="0" applyAlignment="0" applyProtection="0">
      <alignment vertical="center"/>
    </xf>
    <xf numFmtId="0" fontId="20" fillId="19" borderId="0" applyNumberFormat="0" applyBorder="0" applyAlignment="0" applyProtection="0">
      <alignment vertical="center"/>
    </xf>
    <xf numFmtId="0" fontId="22" fillId="0" borderId="27" applyNumberFormat="0" applyFill="0" applyAlignment="0" applyProtection="0">
      <alignment vertical="center"/>
    </xf>
    <xf numFmtId="0" fontId="26" fillId="18" borderId="30" applyNumberFormat="0" applyAlignment="0" applyProtection="0">
      <alignment vertical="center"/>
    </xf>
    <xf numFmtId="44" fontId="3" fillId="0" borderId="0" applyBorder="0" applyAlignment="0" applyProtection="0"/>
    <xf numFmtId="0" fontId="20" fillId="13" borderId="0" applyNumberFormat="0" applyBorder="0" applyAlignment="0" applyProtection="0">
      <alignment vertical="center"/>
    </xf>
    <xf numFmtId="0" fontId="38" fillId="41" borderId="34" applyNumberFormat="0" applyFont="0" applyAlignment="0" applyProtection="0">
      <alignment vertical="center"/>
    </xf>
    <xf numFmtId="0" fontId="28" fillId="21" borderId="29" applyNumberFormat="0" applyAlignment="0" applyProtection="0">
      <alignment vertical="center"/>
    </xf>
    <xf numFmtId="0" fontId="33" fillId="0" borderId="0" applyNumberFormat="0" applyFill="0" applyBorder="0" applyAlignment="0" applyProtection="0">
      <alignment vertical="center"/>
    </xf>
    <xf numFmtId="0" fontId="24" fillId="18" borderId="29" applyNumberFormat="0" applyAlignment="0" applyProtection="0">
      <alignment vertical="center"/>
    </xf>
    <xf numFmtId="0" fontId="37" fillId="38" borderId="0" applyNumberFormat="0" applyBorder="0" applyAlignment="0" applyProtection="0">
      <alignment vertical="center"/>
    </xf>
    <xf numFmtId="0" fontId="33" fillId="0" borderId="32" applyNumberFormat="0" applyFill="0" applyAlignment="0" applyProtection="0">
      <alignment vertical="center"/>
    </xf>
    <xf numFmtId="0" fontId="31" fillId="0" borderId="0" applyNumberFormat="0" applyFill="0" applyBorder="0" applyAlignment="0" applyProtection="0">
      <alignment vertical="center"/>
    </xf>
    <xf numFmtId="0" fontId="35" fillId="0" borderId="31" applyNumberFormat="0" applyFill="0" applyAlignment="0" applyProtection="0">
      <alignment vertical="center"/>
    </xf>
    <xf numFmtId="41" fontId="3" fillId="0" borderId="0" applyBorder="0" applyAlignment="0" applyProtection="0"/>
    <xf numFmtId="0" fontId="20" fillId="43" borderId="0" applyNumberFormat="0" applyBorder="0" applyAlignment="0" applyProtection="0">
      <alignment vertical="center"/>
    </xf>
    <xf numFmtId="0" fontId="30" fillId="0" borderId="0" applyNumberFormat="0" applyFill="0" applyBorder="0" applyAlignment="0" applyProtection="0">
      <alignment vertical="center"/>
    </xf>
    <xf numFmtId="42" fontId="3" fillId="0" borderId="0" applyBorder="0" applyAlignment="0" applyProtection="0"/>
    <xf numFmtId="0" fontId="3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7" fillId="0" borderId="31" applyNumberFormat="0" applyFill="0" applyAlignment="0" applyProtection="0">
      <alignment vertical="center"/>
    </xf>
    <xf numFmtId="43" fontId="3" fillId="0" borderId="0" applyBorder="0" applyAlignment="0" applyProtection="0"/>
    <xf numFmtId="0" fontId="23" fillId="17" borderId="28" applyNumberFormat="0" applyAlignment="0" applyProtection="0">
      <alignment vertical="center"/>
    </xf>
    <xf numFmtId="0" fontId="21" fillId="14" borderId="0" applyNumberFormat="0" applyBorder="0" applyAlignment="0" applyProtection="0">
      <alignment vertical="center"/>
    </xf>
    <xf numFmtId="9" fontId="3" fillId="0" borderId="0" applyBorder="0" applyAlignment="0" applyProtection="0"/>
    <xf numFmtId="0" fontId="19" fillId="0" borderId="0" applyBorder="0" applyAlignment="0" applyProtection="0"/>
  </cellStyleXfs>
  <cellXfs count="93">
    <xf numFmtId="0" fontId="0" fillId="0" borderId="0" xfId="0"/>
    <xf numFmtId="0" fontId="0" fillId="0" borderId="0" xfId="0" applyAlignment="1">
      <alignment horizontal="center"/>
    </xf>
    <xf numFmtId="0" fontId="1" fillId="2" borderId="1" xfId="0" applyFont="1" applyFill="1" applyBorder="1" applyAlignment="1" applyProtection="1">
      <alignment vertical="top"/>
    </xf>
    <xf numFmtId="0" fontId="1" fillId="2" borderId="2" xfId="0" applyFont="1" applyFill="1" applyBorder="1" applyAlignment="1" applyProtection="1">
      <alignment vertical="top"/>
    </xf>
    <xf numFmtId="0" fontId="2" fillId="0" borderId="3" xfId="0" applyFont="1" applyBorder="1" applyAlignment="1" applyProtection="1">
      <alignment vertical="top"/>
    </xf>
    <xf numFmtId="0" fontId="1" fillId="0" borderId="0" xfId="0" applyFont="1" applyAlignment="1" applyProtection="1">
      <alignment vertical="top"/>
    </xf>
    <xf numFmtId="0" fontId="2" fillId="0" borderId="0" xfId="0" applyFont="1" applyAlignment="1" applyProtection="1">
      <alignment vertical="top"/>
    </xf>
    <xf numFmtId="0" fontId="2" fillId="0" borderId="0" xfId="0" applyFont="1" applyAlignment="1" applyProtection="1">
      <alignment vertical="center"/>
    </xf>
    <xf numFmtId="0" fontId="0" fillId="0" borderId="0" xfId="0" applyAlignment="1">
      <alignment vertical="center"/>
    </xf>
    <xf numFmtId="0" fontId="0" fillId="0" borderId="0" xfId="0" applyAlignment="1" applyProtection="1"/>
    <xf numFmtId="0" fontId="1" fillId="0" borderId="0" xfId="0" applyFont="1" applyAlignment="1">
      <alignment vertical="top" wrapText="1"/>
    </xf>
    <xf numFmtId="0" fontId="2" fillId="0" borderId="0" xfId="0" applyFont="1" applyAlignment="1" applyProtection="1">
      <alignment vertical="center" wrapText="1"/>
    </xf>
    <xf numFmtId="0" fontId="2" fillId="0" borderId="0" xfId="0" applyFont="1" applyAlignment="1" applyProtection="1">
      <alignment vertical="top" wrapText="1"/>
    </xf>
    <xf numFmtId="0" fontId="1" fillId="2" borderId="2" xfId="0" applyFont="1" applyFill="1" applyBorder="1" applyAlignment="1" applyProtection="1">
      <alignment vertical="top" wrapText="1"/>
    </xf>
    <xf numFmtId="0" fontId="1" fillId="2" borderId="4" xfId="0" applyFont="1" applyFill="1" applyBorder="1" applyAlignment="1" applyProtection="1">
      <alignment horizontal="center" vertical="top"/>
    </xf>
    <xf numFmtId="49" fontId="2" fillId="0" borderId="0" xfId="0" applyNumberFormat="1" applyFont="1" applyAlignment="1" applyProtection="1">
      <alignment vertical="top" wrapText="1"/>
    </xf>
    <xf numFmtId="0" fontId="2" fillId="3" borderId="5" xfId="0" applyFont="1" applyFill="1" applyBorder="1" applyAlignment="1" applyProtection="1">
      <alignment horizontal="center" vertical="top"/>
    </xf>
    <xf numFmtId="0" fontId="2" fillId="4" borderId="5" xfId="0" applyFont="1" applyFill="1" applyBorder="1" applyAlignment="1" applyProtection="1">
      <alignment horizontal="center" vertical="top"/>
    </xf>
    <xf numFmtId="0" fontId="2" fillId="0" borderId="5" xfId="0" applyFont="1" applyBorder="1" applyAlignment="1" applyProtection="1">
      <alignment horizontal="center" vertical="top"/>
    </xf>
    <xf numFmtId="0" fontId="3" fillId="0" borderId="0" xfId="0" applyFont="1" applyAlignment="1" applyProtection="1">
      <alignment vertical="top" wrapText="1"/>
    </xf>
    <xf numFmtId="0" fontId="2" fillId="0" borderId="5" xfId="0" applyFont="1" applyBorder="1" applyAlignment="1" applyProtection="1">
      <alignment horizontal="center" vertical="top" wrapText="1"/>
    </xf>
    <xf numFmtId="0" fontId="0" fillId="0" borderId="0" xfId="0" applyAlignment="1" applyProtection="1">
      <alignment vertical="center"/>
    </xf>
    <xf numFmtId="0" fontId="2" fillId="0" borderId="6" xfId="0" applyFont="1" applyBorder="1" applyAlignment="1" applyProtection="1">
      <alignment vertical="top"/>
    </xf>
    <xf numFmtId="0" fontId="0" fillId="0" borderId="7" xfId="0" applyBorder="1" applyAlignment="1" applyProtection="1"/>
    <xf numFmtId="0" fontId="2" fillId="0" borderId="7" xfId="0" applyFont="1" applyBorder="1" applyAlignment="1" applyProtection="1">
      <alignment vertical="top"/>
    </xf>
    <xf numFmtId="0" fontId="0" fillId="0" borderId="7" xfId="0" applyBorder="1" applyAlignment="1" applyProtection="1">
      <alignment vertical="center"/>
    </xf>
    <xf numFmtId="0" fontId="0" fillId="0" borderId="0" xfId="0" applyFont="1" applyAlignment="1" applyProtection="1">
      <alignment wrapText="1"/>
    </xf>
    <xf numFmtId="0" fontId="0" fillId="0" borderId="5" xfId="0" applyBorder="1" applyAlignment="1" applyProtection="1">
      <alignment horizontal="center"/>
    </xf>
    <xf numFmtId="0" fontId="0" fillId="0" borderId="7" xfId="0" applyFont="1" applyBorder="1" applyAlignment="1" applyProtection="1">
      <alignment wrapText="1"/>
    </xf>
    <xf numFmtId="0" fontId="0" fillId="0" borderId="8" xfId="0" applyBorder="1" applyAlignment="1" applyProtection="1">
      <alignment horizontal="center"/>
    </xf>
    <xf numFmtId="0" fontId="4" fillId="5" borderId="9" xfId="0" applyFont="1" applyFill="1" applyBorder="1" applyAlignment="1">
      <alignment horizontal="center"/>
    </xf>
    <xf numFmtId="0" fontId="5" fillId="0" borderId="9" xfId="0" applyFont="1" applyBorder="1"/>
    <xf numFmtId="0" fontId="6" fillId="0" borderId="9" xfId="0" applyFont="1" applyBorder="1" applyAlignment="1">
      <alignment horizontal="center"/>
    </xf>
    <xf numFmtId="0" fontId="7" fillId="0" borderId="9" xfId="0" applyFont="1" applyBorder="1"/>
    <xf numFmtId="178" fontId="0" fillId="0" borderId="9" xfId="0" applyNumberFormat="1" applyBorder="1" applyAlignment="1">
      <alignment horizontal="left"/>
    </xf>
    <xf numFmtId="0" fontId="6" fillId="0" borderId="9" xfId="0" applyFont="1" applyBorder="1"/>
    <xf numFmtId="0" fontId="0" fillId="0" borderId="9" xfId="0" applyBorder="1" applyAlignment="1">
      <alignment horizontal="center" vertical="center"/>
    </xf>
    <xf numFmtId="0" fontId="8" fillId="0" borderId="0" xfId="0" applyFont="1"/>
    <xf numFmtId="0" fontId="0" fillId="0" borderId="0" xfId="0" applyAlignment="1">
      <alignment vertical="top"/>
    </xf>
    <xf numFmtId="0" fontId="0" fillId="6" borderId="9" xfId="0" applyFont="1" applyFill="1" applyBorder="1" applyAlignment="1">
      <alignment horizontal="center" vertical="center"/>
    </xf>
    <xf numFmtId="0" fontId="0" fillId="7" borderId="9" xfId="0" applyFont="1" applyFill="1" applyBorder="1" applyAlignment="1">
      <alignment horizontal="center"/>
    </xf>
    <xf numFmtId="0" fontId="0" fillId="7" borderId="9" xfId="0" applyFill="1" applyBorder="1" applyAlignment="1">
      <alignment horizontal="center"/>
    </xf>
    <xf numFmtId="0" fontId="0" fillId="0" borderId="9" xfId="0" applyFont="1" applyBorder="1" applyAlignment="1">
      <alignment horizontal="center"/>
    </xf>
    <xf numFmtId="0" fontId="0" fillId="0" borderId="9" xfId="0" applyBorder="1" applyAlignment="1">
      <alignment horizontal="center"/>
    </xf>
    <xf numFmtId="0" fontId="7" fillId="7" borderId="9" xfId="0" applyFont="1" applyFill="1" applyBorder="1" applyAlignment="1">
      <alignment horizontal="center"/>
    </xf>
    <xf numFmtId="0" fontId="7" fillId="0" borderId="9" xfId="0" applyFont="1" applyBorder="1" applyAlignment="1">
      <alignment horizontal="center"/>
    </xf>
    <xf numFmtId="0" fontId="7" fillId="0" borderId="0" xfId="0" applyFont="1"/>
    <xf numFmtId="0" fontId="9" fillId="8" borderId="10" xfId="0" applyFont="1" applyFill="1" applyBorder="1" applyAlignment="1">
      <alignment horizontal="center" vertical="center" wrapText="1"/>
    </xf>
    <xf numFmtId="0" fontId="9" fillId="8" borderId="0" xfId="0" applyFont="1" applyFill="1" applyAlignment="1">
      <alignment horizontal="center" vertical="center" wrapText="1"/>
    </xf>
    <xf numFmtId="0" fontId="0" fillId="7" borderId="11" xfId="0" applyFont="1" applyFill="1" applyBorder="1" applyAlignment="1">
      <alignment horizontal="center" vertical="center"/>
    </xf>
    <xf numFmtId="0" fontId="0" fillId="7" borderId="12" xfId="0" applyFont="1" applyFill="1" applyBorder="1" applyAlignment="1">
      <alignment horizontal="center" vertical="center"/>
    </xf>
    <xf numFmtId="0" fontId="0" fillId="7" borderId="13" xfId="0" applyFont="1" applyFill="1" applyBorder="1" applyAlignment="1">
      <alignment horizontal="center"/>
    </xf>
    <xf numFmtId="0" fontId="0" fillId="0" borderId="13" xfId="0" applyBorder="1" applyAlignment="1">
      <alignment horizontal="center"/>
    </xf>
    <xf numFmtId="0" fontId="0" fillId="7" borderId="14" xfId="0" applyFill="1" applyBorder="1" applyAlignment="1">
      <alignment horizontal="center"/>
    </xf>
    <xf numFmtId="0" fontId="0" fillId="7" borderId="15" xfId="0" applyFill="1" applyBorder="1" applyAlignment="1">
      <alignment horizontal="center"/>
    </xf>
    <xf numFmtId="9" fontId="0" fillId="7" borderId="9" xfId="0" applyNumberFormat="1" applyFill="1" applyBorder="1" applyAlignment="1">
      <alignment horizontal="center"/>
    </xf>
    <xf numFmtId="177" fontId="0" fillId="7" borderId="9" xfId="0" applyNumberFormat="1" applyFill="1" applyBorder="1" applyAlignment="1">
      <alignment horizontal="center"/>
    </xf>
    <xf numFmtId="177" fontId="0" fillId="0" borderId="9" xfId="0" applyNumberFormat="1" applyBorder="1" applyAlignment="1">
      <alignment horizontal="center"/>
    </xf>
    <xf numFmtId="177" fontId="0" fillId="7" borderId="15" xfId="0" applyNumberFormat="1" applyFill="1" applyBorder="1" applyAlignment="1">
      <alignment horizontal="center"/>
    </xf>
    <xf numFmtId="0" fontId="0" fillId="7" borderId="16" xfId="0" applyFont="1" applyFill="1" applyBorder="1" applyAlignment="1">
      <alignment horizontal="center" vertical="center"/>
    </xf>
    <xf numFmtId="0" fontId="0" fillId="7" borderId="17" xfId="0" applyFont="1" applyFill="1" applyBorder="1" applyAlignment="1">
      <alignment horizontal="center"/>
    </xf>
    <xf numFmtId="0" fontId="0" fillId="0" borderId="17" xfId="0" applyBorder="1" applyAlignment="1">
      <alignment horizontal="center"/>
    </xf>
    <xf numFmtId="0" fontId="0" fillId="7" borderId="18" xfId="0" applyFill="1" applyBorder="1" applyAlignment="1">
      <alignment horizontal="center"/>
    </xf>
    <xf numFmtId="0" fontId="10" fillId="7" borderId="1" xfId="0" applyFont="1" applyFill="1" applyBorder="1"/>
    <xf numFmtId="0" fontId="11" fillId="7" borderId="2" xfId="0" applyFont="1" applyFill="1" applyBorder="1"/>
    <xf numFmtId="0" fontId="12" fillId="7" borderId="4" xfId="0" applyFont="1" applyFill="1" applyBorder="1"/>
    <xf numFmtId="0" fontId="10" fillId="7" borderId="3" xfId="0" applyFont="1" applyFill="1" applyBorder="1"/>
    <xf numFmtId="0" fontId="10" fillId="7" borderId="0" xfId="0" applyFont="1" applyFill="1" applyBorder="1" applyAlignment="1">
      <alignment horizontal="left"/>
    </xf>
    <xf numFmtId="0" fontId="12" fillId="7" borderId="5" xfId="0" applyFont="1" applyFill="1" applyBorder="1"/>
    <xf numFmtId="0" fontId="10" fillId="7" borderId="6" xfId="0" applyFont="1" applyFill="1" applyBorder="1"/>
    <xf numFmtId="176" fontId="11" fillId="7" borderId="7" xfId="0" applyNumberFormat="1" applyFont="1" applyFill="1" applyBorder="1" applyAlignment="1">
      <alignment horizontal="left"/>
    </xf>
    <xf numFmtId="0" fontId="12" fillId="7" borderId="8" xfId="0" applyFont="1" applyFill="1" applyBorder="1"/>
    <xf numFmtId="0" fontId="12" fillId="0" borderId="0" xfId="0" applyFont="1"/>
    <xf numFmtId="0" fontId="13" fillId="0" borderId="19" xfId="0" applyFont="1" applyBorder="1" applyAlignment="1">
      <alignment horizontal="center" vertical="center" textRotation="90"/>
    </xf>
    <xf numFmtId="0" fontId="14" fillId="0" borderId="20" xfId="0" applyFont="1" applyBorder="1" applyAlignment="1">
      <alignment horizontal="center" vertical="center" wrapText="1"/>
    </xf>
    <xf numFmtId="0" fontId="12" fillId="0" borderId="21" xfId="0" applyFont="1" applyBorder="1" applyAlignment="1">
      <alignment vertical="top" wrapText="1"/>
    </xf>
    <xf numFmtId="0" fontId="12" fillId="0" borderId="22" xfId="0" applyFont="1" applyBorder="1" applyAlignment="1">
      <alignment vertical="top" wrapText="1"/>
    </xf>
    <xf numFmtId="0" fontId="15" fillId="7" borderId="23" xfId="0" applyFont="1" applyFill="1" applyBorder="1" applyAlignment="1">
      <alignment vertical="top" wrapText="1"/>
    </xf>
    <xf numFmtId="0" fontId="15" fillId="7" borderId="24" xfId="0" applyFont="1" applyFill="1" applyBorder="1" applyAlignment="1">
      <alignment vertical="top" wrapText="1"/>
    </xf>
    <xf numFmtId="0" fontId="12" fillId="9" borderId="25" xfId="0" applyFont="1" applyFill="1" applyBorder="1" applyAlignment="1">
      <alignment horizontal="left" vertical="top" wrapText="1"/>
    </xf>
    <xf numFmtId="0" fontId="12" fillId="10" borderId="25" xfId="0" applyFont="1" applyFill="1" applyBorder="1" applyAlignment="1">
      <alignment horizontal="left" vertical="top"/>
    </xf>
    <xf numFmtId="0" fontId="16" fillId="7" borderId="24" xfId="0" applyFont="1" applyFill="1" applyBorder="1" applyAlignment="1">
      <alignment vertical="top" wrapText="1"/>
    </xf>
    <xf numFmtId="0" fontId="12" fillId="11" borderId="21" xfId="0" applyFont="1" applyFill="1" applyBorder="1" applyAlignment="1">
      <alignment horizontal="right" vertical="top" wrapText="1"/>
    </xf>
    <xf numFmtId="0" fontId="12" fillId="0" borderId="0" xfId="0" applyFont="1" applyAlignment="1">
      <alignment wrapText="1"/>
    </xf>
    <xf numFmtId="0" fontId="17" fillId="12" borderId="22" xfId="48" applyFont="1" applyFill="1" applyBorder="1" applyAlignment="1" applyProtection="1">
      <alignment horizontal="right" vertical="top" wrapText="1"/>
    </xf>
    <xf numFmtId="0" fontId="12" fillId="0" borderId="0" xfId="0" applyFont="1" applyBorder="1" applyAlignment="1">
      <alignment wrapText="1"/>
    </xf>
    <xf numFmtId="0" fontId="18" fillId="7" borderId="19" xfId="0" applyFont="1" applyFill="1" applyBorder="1" applyAlignment="1">
      <alignment horizontal="right" vertical="top" wrapText="1"/>
    </xf>
    <xf numFmtId="0" fontId="12" fillId="0" borderId="21" xfId="0" applyFont="1" applyBorder="1" applyAlignment="1">
      <alignment horizontal="right" vertical="top" wrapText="1"/>
    </xf>
    <xf numFmtId="0" fontId="12" fillId="0" borderId="22" xfId="0" applyFont="1" applyBorder="1" applyAlignment="1">
      <alignment horizontal="right" vertical="top" wrapText="1"/>
    </xf>
    <xf numFmtId="0" fontId="12" fillId="0" borderId="26" xfId="0" applyFont="1" applyBorder="1" applyAlignment="1">
      <alignment wrapText="1"/>
    </xf>
    <xf numFmtId="0" fontId="18" fillId="7" borderId="24" xfId="0" applyFont="1" applyFill="1" applyBorder="1" applyAlignment="1">
      <alignment horizontal="right" vertical="top" wrapText="1"/>
    </xf>
    <xf numFmtId="0" fontId="12" fillId="9" borderId="19" xfId="0" applyFont="1" applyFill="1" applyBorder="1" applyAlignment="1">
      <alignment vertical="top" wrapText="1"/>
    </xf>
    <xf numFmtId="10" fontId="12" fillId="10" borderId="19" xfId="0" applyNumberFormat="1" applyFont="1" applyFill="1" applyBorder="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B4C7E7"/>
      <rgbColor rgb="00000080"/>
      <rgbColor rgb="00FF00FF"/>
      <rgbColor rgb="00FFFF00"/>
      <rgbColor rgb="0000FFFF"/>
      <rgbColor rgb="00800080"/>
      <rgbColor rgb="00800000"/>
      <rgbColor rgb="00008080"/>
      <rgbColor rgb="000000FF"/>
      <rgbColor rgb="0000CCFF"/>
      <rgbColor rgb="00CCFFFF"/>
      <rgbColor rgb="00DEE7E5"/>
      <rgbColor rgb="00FFFF99"/>
      <rgbColor rgb="00B4C7DC"/>
      <rgbColor rgb="00FF99CC"/>
      <rgbColor rgb="00CC99FF"/>
      <rgbColor rgb="00FFA6A6"/>
      <rgbColor rgb="003366FF"/>
      <rgbColor rgb="004EE257"/>
      <rgbColor rgb="0081D41A"/>
      <rgbColor rgb="00FFCC00"/>
      <rgbColor rgb="00FF9900"/>
      <rgbColor rgb="00FF6600"/>
      <rgbColor rgb="00666699"/>
      <rgbColor rgb="00A2BD90"/>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23"/>
  <sheetViews>
    <sheetView showGridLines="0" zoomScale="110" zoomScaleNormal="110" topLeftCell="A58" workbookViewId="0">
      <selection activeCell="F28" sqref="F28"/>
    </sheetView>
  </sheetViews>
  <sheetFormatPr defaultColWidth="8.80952380952381" defaultRowHeight="12.75" outlineLevelCol="5"/>
  <cols>
    <col min="1" max="1" width="2.98095238095238" customWidth="1"/>
    <col min="2" max="2" width="15.8095238095238" customWidth="1"/>
    <col min="3" max="3" width="36.7809523809524" customWidth="1"/>
    <col min="4" max="4" width="32.9809523809524" customWidth="1"/>
    <col min="5" max="5" width="11.8095238095238" customWidth="1"/>
    <col min="6" max="6" width="13.152380952381" customWidth="1"/>
    <col min="7" max="7" width="9.64761904761905" customWidth="1"/>
    <col min="8" max="8" width="9.32380952380952" customWidth="1"/>
    <col min="9" max="9" width="16.3142857142857" customWidth="1"/>
  </cols>
  <sheetData>
    <row r="2" ht="15" spans="2:6">
      <c r="B2" s="63" t="s">
        <v>0</v>
      </c>
      <c r="C2" s="64" t="s">
        <v>1</v>
      </c>
      <c r="D2" s="65"/>
      <c r="E2" s="72"/>
      <c r="F2" s="72"/>
    </row>
    <row r="3" ht="15" spans="2:6">
      <c r="B3" s="66" t="s">
        <v>2</v>
      </c>
      <c r="C3" s="67">
        <v>1</v>
      </c>
      <c r="D3" s="68"/>
      <c r="E3" s="72"/>
      <c r="F3" s="72"/>
    </row>
    <row r="4" ht="15" spans="2:6">
      <c r="B4" s="69" t="s">
        <v>3</v>
      </c>
      <c r="C4" s="70">
        <v>45106</v>
      </c>
      <c r="D4" s="71"/>
      <c r="E4" s="72"/>
      <c r="F4" s="72"/>
    </row>
    <row r="5" ht="13.5" spans="2:6">
      <c r="B5" s="72"/>
      <c r="C5" s="72"/>
      <c r="D5" s="72"/>
      <c r="E5" s="72"/>
      <c r="F5" s="72"/>
    </row>
    <row r="6" ht="14.65" customHeight="1" spans="2:6">
      <c r="B6" s="73" t="s">
        <v>4</v>
      </c>
      <c r="C6" s="74" t="s">
        <v>5</v>
      </c>
      <c r="D6" s="75" t="s">
        <v>6</v>
      </c>
      <c r="E6" s="82"/>
      <c r="F6" s="83"/>
    </row>
    <row r="7" ht="13.5" spans="2:6">
      <c r="B7" s="73"/>
      <c r="C7" s="74"/>
      <c r="D7" s="76" t="s">
        <v>7</v>
      </c>
      <c r="E7" s="84"/>
      <c r="F7" s="85"/>
    </row>
    <row r="8" ht="14" customHeight="1" spans="2:6">
      <c r="B8" s="73"/>
      <c r="C8" s="74"/>
      <c r="D8" s="77" t="s">
        <v>8</v>
      </c>
      <c r="E8" s="77"/>
      <c r="F8" s="86">
        <f>E6+E7</f>
        <v>0</v>
      </c>
    </row>
    <row r="9" ht="14.65" customHeight="1" spans="2:6">
      <c r="B9" s="73"/>
      <c r="C9" s="74" t="s">
        <v>9</v>
      </c>
      <c r="D9" s="75" t="s">
        <v>10</v>
      </c>
      <c r="E9" s="87"/>
      <c r="F9" s="83"/>
    </row>
    <row r="10" ht="13.5" spans="2:6">
      <c r="B10" s="73"/>
      <c r="C10" s="74"/>
      <c r="D10" s="76" t="s">
        <v>11</v>
      </c>
      <c r="E10" s="88"/>
      <c r="F10" s="89"/>
    </row>
    <row r="11" ht="14" customHeight="1" spans="2:6">
      <c r="B11" s="73"/>
      <c r="C11" s="74"/>
      <c r="D11" s="78" t="s">
        <v>12</v>
      </c>
      <c r="E11" s="78"/>
      <c r="F11" s="90">
        <f>E9+E10</f>
        <v>0</v>
      </c>
    </row>
    <row r="12" ht="14" customHeight="1" spans="2:6">
      <c r="B12" s="73"/>
      <c r="C12" s="79" t="s">
        <v>13</v>
      </c>
      <c r="D12" s="79"/>
      <c r="E12" s="79"/>
      <c r="F12" s="91"/>
    </row>
    <row r="13" ht="13.5" spans="2:6">
      <c r="B13" s="73"/>
      <c r="C13" s="80" t="s">
        <v>14</v>
      </c>
      <c r="D13" s="80"/>
      <c r="E13" s="80"/>
      <c r="F13" s="92" t="e">
        <f>F8/(F8+F11+F12)</f>
        <v>#DIV/0!</v>
      </c>
    </row>
    <row r="14" spans="2:6">
      <c r="B14" s="72"/>
      <c r="C14" s="72"/>
      <c r="D14" s="72"/>
      <c r="E14" s="72"/>
      <c r="F14" s="72"/>
    </row>
    <row r="15" ht="13.5" spans="2:6">
      <c r="B15" s="72"/>
      <c r="C15" s="72"/>
      <c r="D15" s="72"/>
      <c r="E15" s="72"/>
      <c r="F15" s="72"/>
    </row>
    <row r="16" ht="14.65" customHeight="1" spans="2:6">
      <c r="B16" s="73" t="s">
        <v>15</v>
      </c>
      <c r="C16" s="74" t="s">
        <v>5</v>
      </c>
      <c r="D16" s="75" t="s">
        <v>6</v>
      </c>
      <c r="E16" s="82"/>
      <c r="F16" s="83"/>
    </row>
    <row r="17" ht="13.5" spans="2:6">
      <c r="B17" s="73"/>
      <c r="C17" s="74"/>
      <c r="D17" s="76" t="s">
        <v>7</v>
      </c>
      <c r="E17" s="84"/>
      <c r="F17" s="85"/>
    </row>
    <row r="18" ht="14" customHeight="1" spans="2:6">
      <c r="B18" s="73"/>
      <c r="C18" s="74"/>
      <c r="D18" s="77" t="s">
        <v>8</v>
      </c>
      <c r="E18" s="77"/>
      <c r="F18" s="86">
        <f>E16+E17</f>
        <v>0</v>
      </c>
    </row>
    <row r="19" ht="14.65" customHeight="1" spans="2:6">
      <c r="B19" s="73"/>
      <c r="C19" s="74" t="s">
        <v>16</v>
      </c>
      <c r="D19" s="75" t="s">
        <v>10</v>
      </c>
      <c r="E19" s="87"/>
      <c r="F19" s="83"/>
    </row>
    <row r="20" ht="13.5" spans="2:6">
      <c r="B20" s="73"/>
      <c r="C20" s="74"/>
      <c r="D20" s="76" t="s">
        <v>17</v>
      </c>
      <c r="E20" s="88"/>
      <c r="F20" s="89"/>
    </row>
    <row r="21" ht="14" customHeight="1" spans="2:6">
      <c r="B21" s="73"/>
      <c r="C21" s="74"/>
      <c r="D21" s="81" t="s">
        <v>18</v>
      </c>
      <c r="E21" s="81"/>
      <c r="F21" s="90">
        <f>E19+E20</f>
        <v>0</v>
      </c>
    </row>
    <row r="22" ht="14" customHeight="1" spans="2:6">
      <c r="B22" s="73"/>
      <c r="C22" s="79" t="s">
        <v>13</v>
      </c>
      <c r="D22" s="79"/>
      <c r="E22" s="79"/>
      <c r="F22" s="91">
        <v>0</v>
      </c>
    </row>
    <row r="23" ht="13.5" spans="2:6">
      <c r="B23" s="73"/>
      <c r="C23" s="80" t="s">
        <v>14</v>
      </c>
      <c r="D23" s="80"/>
      <c r="E23" s="80"/>
      <c r="F23" s="92" t="e">
        <f>F18/(F18+F21+F22)</f>
        <v>#DIV/0!</v>
      </c>
    </row>
  </sheetData>
  <mergeCells count="14">
    <mergeCell ref="D8:E8"/>
    <mergeCell ref="D11:E11"/>
    <mergeCell ref="C12:E12"/>
    <mergeCell ref="C13:E13"/>
    <mergeCell ref="D18:E18"/>
    <mergeCell ref="D21:E21"/>
    <mergeCell ref="C22:E22"/>
    <mergeCell ref="C23:E23"/>
    <mergeCell ref="B6:B13"/>
    <mergeCell ref="B16:B23"/>
    <mergeCell ref="C6:C8"/>
    <mergeCell ref="C9:C11"/>
    <mergeCell ref="C16:C18"/>
    <mergeCell ref="C19:C21"/>
  </mergeCells>
  <pageMargins left="0.747916666666667" right="0.747916666666667" top="0.984027777777778" bottom="0.984027777777778" header="0.511811023622047" footer="0.511811023622047"/>
  <pageSetup paperSize="9" orientation="landscap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K17"/>
  <sheetViews>
    <sheetView showGridLines="0" tabSelected="1" zoomScale="120" zoomScaleNormal="120" workbookViewId="0">
      <selection activeCell="F25" sqref="F25"/>
    </sheetView>
  </sheetViews>
  <sheetFormatPr defaultColWidth="11.047619047619" defaultRowHeight="12.75"/>
  <cols>
    <col min="1" max="1" width="2.31428571428571" customWidth="1"/>
    <col min="2" max="2" width="32.9047619047619" customWidth="1"/>
    <col min="3" max="3" width="27.5809523809524" customWidth="1"/>
    <col min="4" max="4" width="25.352380952381" customWidth="1"/>
    <col min="5" max="5" width="24.5238095238095" customWidth="1"/>
    <col min="6" max="7" width="15.647619047619" customWidth="1"/>
    <col min="8" max="9" width="21.1428571428571" customWidth="1"/>
    <col min="10" max="10" width="33.4571428571429" customWidth="1"/>
    <col min="11" max="11" width="12.9809523809524" customWidth="1"/>
  </cols>
  <sheetData>
    <row r="2" ht="27" customHeight="1" spans="2:9">
      <c r="B2" s="39" t="s">
        <v>19</v>
      </c>
      <c r="C2" s="39" t="s">
        <v>20</v>
      </c>
      <c r="D2" s="39" t="s">
        <v>21</v>
      </c>
      <c r="E2" s="39" t="s">
        <v>22</v>
      </c>
      <c r="F2" s="39" t="s">
        <v>23</v>
      </c>
      <c r="G2" s="39" t="s">
        <v>24</v>
      </c>
      <c r="H2" s="39" t="s">
        <v>25</v>
      </c>
      <c r="I2" s="39" t="s">
        <v>26</v>
      </c>
    </row>
    <row r="3" spans="2:9">
      <c r="B3" s="40" t="s">
        <v>27</v>
      </c>
      <c r="C3" s="41">
        <v>17</v>
      </c>
      <c r="D3" s="41"/>
      <c r="E3" s="41"/>
      <c r="F3" s="41"/>
      <c r="G3" s="55">
        <f t="shared" ref="G3:G8" si="0">(D3+E3+F3)/C3</f>
        <v>0</v>
      </c>
      <c r="H3" s="41" t="s">
        <v>28</v>
      </c>
      <c r="I3" s="55">
        <f t="shared" ref="I3:I8" si="1">D3/C3</f>
        <v>0</v>
      </c>
    </row>
    <row r="4" spans="2:9">
      <c r="B4" s="42" t="s">
        <v>29</v>
      </c>
      <c r="C4" s="43">
        <v>16</v>
      </c>
      <c r="D4" s="43"/>
      <c r="E4" s="43"/>
      <c r="F4" s="43"/>
      <c r="G4" s="55">
        <f t="shared" si="0"/>
        <v>0</v>
      </c>
      <c r="H4" s="41" t="s">
        <v>28</v>
      </c>
      <c r="I4" s="55">
        <f t="shared" si="1"/>
        <v>0</v>
      </c>
    </row>
    <row r="5" spans="2:9">
      <c r="B5" s="44" t="s">
        <v>30</v>
      </c>
      <c r="C5" s="44">
        <v>5</v>
      </c>
      <c r="D5" s="44"/>
      <c r="E5" s="44"/>
      <c r="F5" s="44"/>
      <c r="G5" s="55">
        <f t="shared" si="0"/>
        <v>0</v>
      </c>
      <c r="H5" s="41" t="s">
        <v>28</v>
      </c>
      <c r="I5" s="55">
        <f t="shared" si="1"/>
        <v>0</v>
      </c>
    </row>
    <row r="6" spans="2:9">
      <c r="B6" s="44" t="s">
        <v>31</v>
      </c>
      <c r="C6" s="44">
        <v>14</v>
      </c>
      <c r="D6" s="44"/>
      <c r="E6" s="44"/>
      <c r="F6" s="44"/>
      <c r="G6" s="55">
        <f t="shared" si="0"/>
        <v>0</v>
      </c>
      <c r="H6" s="41" t="s">
        <v>28</v>
      </c>
      <c r="I6" s="55">
        <f t="shared" si="1"/>
        <v>0</v>
      </c>
    </row>
    <row r="7" spans="2:9">
      <c r="B7" s="44" t="s">
        <v>32</v>
      </c>
      <c r="C7" s="44">
        <v>8</v>
      </c>
      <c r="D7" s="44"/>
      <c r="E7" s="44"/>
      <c r="F7" s="44"/>
      <c r="G7" s="55">
        <f t="shared" si="0"/>
        <v>0</v>
      </c>
      <c r="H7" s="41" t="s">
        <v>28</v>
      </c>
      <c r="I7" s="55">
        <f t="shared" si="1"/>
        <v>0</v>
      </c>
    </row>
    <row r="8" spans="2:9">
      <c r="B8" s="45" t="s">
        <v>33</v>
      </c>
      <c r="C8" s="45">
        <v>10</v>
      </c>
      <c r="D8" s="45"/>
      <c r="E8" s="45"/>
      <c r="F8" s="45"/>
      <c r="G8" s="55">
        <f t="shared" si="0"/>
        <v>0</v>
      </c>
      <c r="H8" s="40" t="s">
        <v>28</v>
      </c>
      <c r="I8" s="55">
        <f t="shared" si="1"/>
        <v>0</v>
      </c>
    </row>
    <row r="9" spans="2:10">
      <c r="B9" s="46"/>
      <c r="C9" s="46"/>
      <c r="D9" s="46"/>
      <c r="E9" s="46"/>
      <c r="F9" s="46"/>
      <c r="G9" s="46"/>
      <c r="H9" s="46"/>
      <c r="I9" s="46"/>
      <c r="J9" s="46"/>
    </row>
    <row r="10" ht="13.5" spans="2:10">
      <c r="B10" s="46"/>
      <c r="C10" s="46"/>
      <c r="D10" s="46"/>
      <c r="E10" s="46"/>
      <c r="F10" s="46"/>
      <c r="G10" s="46"/>
      <c r="H10" s="46"/>
      <c r="I10" s="46"/>
      <c r="J10" s="46"/>
    </row>
    <row r="11" ht="26" customHeight="1" spans="2:10">
      <c r="B11" s="47" t="s">
        <v>34</v>
      </c>
      <c r="C11" s="48"/>
      <c r="D11" s="48"/>
      <c r="E11" s="48"/>
      <c r="F11" s="48"/>
      <c r="G11" s="48"/>
      <c r="H11" s="48"/>
      <c r="I11" s="48"/>
      <c r="J11" s="48"/>
    </row>
    <row r="12" ht="27" customHeight="1" spans="2:10">
      <c r="B12" s="49" t="s">
        <v>35</v>
      </c>
      <c r="C12" s="50" t="s">
        <v>36</v>
      </c>
      <c r="D12" s="50" t="s">
        <v>37</v>
      </c>
      <c r="E12" s="50" t="s">
        <v>38</v>
      </c>
      <c r="F12" s="50" t="s">
        <v>39</v>
      </c>
      <c r="G12" s="50" t="s">
        <v>40</v>
      </c>
      <c r="H12" s="50" t="s">
        <v>41</v>
      </c>
      <c r="I12" s="59" t="s">
        <v>25</v>
      </c>
      <c r="J12" s="50" t="s">
        <v>42</v>
      </c>
    </row>
    <row r="13" spans="2:10">
      <c r="B13" s="51" t="s">
        <v>43</v>
      </c>
      <c r="C13" s="41" t="s">
        <v>44</v>
      </c>
      <c r="D13" s="41" t="s">
        <v>45</v>
      </c>
      <c r="E13" s="40" t="s">
        <v>27</v>
      </c>
      <c r="F13" s="41" t="s">
        <v>46</v>
      </c>
      <c r="G13" s="41" t="s">
        <v>47</v>
      </c>
      <c r="H13" s="56" t="s">
        <v>48</v>
      </c>
      <c r="I13" s="60" t="s">
        <v>49</v>
      </c>
      <c r="J13" s="56" t="s">
        <v>50</v>
      </c>
    </row>
    <row r="14" spans="2:10">
      <c r="B14" s="52"/>
      <c r="C14" s="43"/>
      <c r="D14" s="43"/>
      <c r="E14" s="43"/>
      <c r="F14" s="43"/>
      <c r="G14" s="43"/>
      <c r="H14" s="57"/>
      <c r="I14" s="61"/>
      <c r="J14" s="57"/>
    </row>
    <row r="15" s="38" customFormat="1" spans="1:11">
      <c r="A15"/>
      <c r="B15" s="51"/>
      <c r="C15" s="41"/>
      <c r="D15" s="41"/>
      <c r="E15" s="41"/>
      <c r="F15" s="41"/>
      <c r="G15" s="41"/>
      <c r="H15" s="56"/>
      <c r="I15" s="60"/>
      <c r="J15" s="56"/>
      <c r="K15"/>
    </row>
    <row r="16" spans="2:10">
      <c r="B16" s="52"/>
      <c r="C16" s="43"/>
      <c r="D16" s="43"/>
      <c r="E16" s="43"/>
      <c r="F16" s="43"/>
      <c r="G16" s="43"/>
      <c r="H16" s="57"/>
      <c r="I16" s="61"/>
      <c r="J16" s="57"/>
    </row>
    <row r="17" ht="13.5" spans="2:10">
      <c r="B17" s="53"/>
      <c r="C17" s="54"/>
      <c r="D17" s="54"/>
      <c r="E17" s="54"/>
      <c r="F17" s="54"/>
      <c r="G17" s="54"/>
      <c r="H17" s="58"/>
      <c r="I17" s="62"/>
      <c r="J17" s="58"/>
    </row>
  </sheetData>
  <mergeCells count="1">
    <mergeCell ref="B11:J11"/>
  </mergeCells>
  <dataValidations count="1">
    <dataValidation type="list" allowBlank="1" showErrorMessage="1" sqref="I13:I17">
      <formula1>"Open,Close,Ready to Verify"</formula1>
    </dataValidation>
  </dataValidations>
  <pageMargins left="0.7" right="0.7" top="0.75" bottom="0.75" header="0.511811023622047" footer="0.511811023622047"/>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zoomScale="120" zoomScaleNormal="120" workbookViewId="0">
      <selection activeCell="D18" sqref="D18"/>
    </sheetView>
  </sheetViews>
  <sheetFormatPr defaultColWidth="11.5333333333333" defaultRowHeight="12.75" outlineLevelCol="6"/>
  <cols>
    <col min="1" max="1" width="64.647619047619" customWidth="1"/>
    <col min="3" max="3" width="15.152380952381" customWidth="1"/>
    <col min="4" max="4" width="17.152380952381" customWidth="1"/>
    <col min="5" max="5" width="16.447619047619" customWidth="1"/>
    <col min="6" max="6" width="18.8666666666667" customWidth="1"/>
    <col min="7" max="7" width="34.9714285714286" customWidth="1"/>
  </cols>
  <sheetData>
    <row r="1" ht="14.25" spans="1:7">
      <c r="A1" s="30" t="s">
        <v>51</v>
      </c>
      <c r="B1" s="30" t="s">
        <v>52</v>
      </c>
      <c r="C1" s="30" t="s">
        <v>53</v>
      </c>
      <c r="D1" s="30" t="s">
        <v>54</v>
      </c>
      <c r="E1" s="30" t="s">
        <v>55</v>
      </c>
      <c r="F1" s="30" t="s">
        <v>56</v>
      </c>
      <c r="G1" s="30" t="s">
        <v>42</v>
      </c>
    </row>
    <row r="2" ht="14.25" spans="1:7">
      <c r="A2" s="31" t="s">
        <v>57</v>
      </c>
      <c r="B2" s="32" t="s">
        <v>58</v>
      </c>
      <c r="C2" s="33" t="s">
        <v>59</v>
      </c>
      <c r="D2" s="34">
        <v>45099</v>
      </c>
      <c r="E2" s="34">
        <v>45100</v>
      </c>
      <c r="F2" s="36">
        <v>2</v>
      </c>
      <c r="G2" s="36"/>
    </row>
    <row r="3" ht="14.25" spans="1:7">
      <c r="A3" s="35" t="s">
        <v>60</v>
      </c>
      <c r="B3" s="32" t="s">
        <v>58</v>
      </c>
      <c r="C3" s="35" t="s">
        <v>61</v>
      </c>
      <c r="D3" s="34">
        <v>45101</v>
      </c>
      <c r="E3" s="34">
        <v>45101</v>
      </c>
      <c r="F3" s="36">
        <v>1</v>
      </c>
      <c r="G3" s="36"/>
    </row>
    <row r="4" ht="14.25" spans="1:7">
      <c r="A4" s="35" t="s">
        <v>62</v>
      </c>
      <c r="B4" s="32" t="s">
        <v>58</v>
      </c>
      <c r="C4" s="35" t="s">
        <v>63</v>
      </c>
      <c r="D4" s="34">
        <v>45102</v>
      </c>
      <c r="E4" s="34">
        <v>45102</v>
      </c>
      <c r="F4" s="36">
        <v>1</v>
      </c>
      <c r="G4" s="36"/>
    </row>
    <row r="5" ht="14.25" spans="1:7">
      <c r="A5" s="35" t="s">
        <v>64</v>
      </c>
      <c r="B5" s="32" t="s">
        <v>58</v>
      </c>
      <c r="C5" s="35" t="s">
        <v>65</v>
      </c>
      <c r="D5" s="34">
        <v>45103</v>
      </c>
      <c r="E5" s="34">
        <v>45103</v>
      </c>
      <c r="F5" s="36">
        <v>1</v>
      </c>
      <c r="G5" s="36"/>
    </row>
    <row r="6" ht="14.25" spans="1:7">
      <c r="A6" s="35" t="s">
        <v>66</v>
      </c>
      <c r="B6" s="32" t="s">
        <v>58</v>
      </c>
      <c r="C6" s="35" t="s">
        <v>67</v>
      </c>
      <c r="D6" s="34">
        <v>45104</v>
      </c>
      <c r="E6" s="34">
        <v>45104</v>
      </c>
      <c r="F6" s="36">
        <v>1</v>
      </c>
      <c r="G6" s="36"/>
    </row>
    <row r="7" ht="14.25" spans="1:7">
      <c r="A7" s="35" t="s">
        <v>68</v>
      </c>
      <c r="B7" s="32" t="s">
        <v>58</v>
      </c>
      <c r="C7" s="35" t="s">
        <v>69</v>
      </c>
      <c r="D7" s="34">
        <v>45105</v>
      </c>
      <c r="E7" s="34">
        <v>45105</v>
      </c>
      <c r="F7" s="36">
        <v>1</v>
      </c>
      <c r="G7" s="36"/>
    </row>
    <row r="8" ht="14.25" spans="1:7">
      <c r="A8" s="35" t="s">
        <v>70</v>
      </c>
      <c r="B8" s="32" t="s">
        <v>58</v>
      </c>
      <c r="C8" s="35" t="s">
        <v>71</v>
      </c>
      <c r="D8" s="34">
        <v>45106</v>
      </c>
      <c r="E8" s="34">
        <v>45106</v>
      </c>
      <c r="F8" s="36">
        <v>1</v>
      </c>
      <c r="G8" s="36"/>
    </row>
    <row r="9" ht="14.25" spans="1:7">
      <c r="A9" s="35" t="s">
        <v>72</v>
      </c>
      <c r="B9" s="32" t="s">
        <v>58</v>
      </c>
      <c r="C9" s="35" t="s">
        <v>73</v>
      </c>
      <c r="D9" s="34">
        <v>45110</v>
      </c>
      <c r="E9" s="34">
        <v>45111</v>
      </c>
      <c r="F9" s="36">
        <v>2</v>
      </c>
      <c r="G9" s="36" t="s">
        <v>74</v>
      </c>
    </row>
    <row r="10" ht="14.25" spans="1:7">
      <c r="A10" s="35" t="s">
        <v>75</v>
      </c>
      <c r="B10" s="32" t="s">
        <v>58</v>
      </c>
      <c r="C10" s="35" t="s">
        <v>76</v>
      </c>
      <c r="D10" s="34">
        <v>45112</v>
      </c>
      <c r="E10" s="34">
        <v>45113</v>
      </c>
      <c r="F10" s="36">
        <v>2</v>
      </c>
      <c r="G10" s="36"/>
    </row>
    <row r="11" ht="14.25" spans="1:7">
      <c r="A11" s="35" t="s">
        <v>77</v>
      </c>
      <c r="B11" s="32" t="s">
        <v>58</v>
      </c>
      <c r="C11" s="35" t="s">
        <v>78</v>
      </c>
      <c r="D11" s="34">
        <v>45114</v>
      </c>
      <c r="E11" s="34">
        <v>45114</v>
      </c>
      <c r="F11" s="36">
        <v>1</v>
      </c>
      <c r="G11" s="36"/>
    </row>
    <row r="12" ht="14.25" spans="1:7">
      <c r="A12" s="35" t="s">
        <v>79</v>
      </c>
      <c r="B12" s="32" t="s">
        <v>58</v>
      </c>
      <c r="C12" s="35" t="s">
        <v>80</v>
      </c>
      <c r="D12" s="34">
        <v>45117</v>
      </c>
      <c r="E12" s="34">
        <v>45118</v>
      </c>
      <c r="F12" s="36">
        <v>2</v>
      </c>
      <c r="G12" s="36"/>
    </row>
    <row r="13" ht="14.25" spans="1:7">
      <c r="A13" s="35" t="s">
        <v>81</v>
      </c>
      <c r="B13" s="32" t="s">
        <v>58</v>
      </c>
      <c r="C13" s="35" t="s">
        <v>82</v>
      </c>
      <c r="D13" s="34">
        <v>45119</v>
      </c>
      <c r="E13" s="34">
        <v>45120</v>
      </c>
      <c r="F13" s="36">
        <v>2</v>
      </c>
      <c r="G13" s="36"/>
    </row>
    <row r="14" ht="14.25" spans="1:7">
      <c r="A14" s="35" t="s">
        <v>83</v>
      </c>
      <c r="B14" s="32" t="s">
        <v>58</v>
      </c>
      <c r="C14" s="35" t="s">
        <v>84</v>
      </c>
      <c r="D14" s="34">
        <v>45121</v>
      </c>
      <c r="E14" s="34">
        <v>45121</v>
      </c>
      <c r="F14" s="36">
        <v>1</v>
      </c>
      <c r="G14" s="36"/>
    </row>
    <row r="15" spans="5:6">
      <c r="E15" s="37" t="s">
        <v>85</v>
      </c>
      <c r="F15" s="1">
        <f>SUM(F2:F14)</f>
        <v>18</v>
      </c>
    </row>
  </sheetData>
  <pageMargins left="0.7875" right="0.7875" top="1.05277777777778" bottom="1.05277777777778" header="0.7875" footer="0.7875"/>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0"/>
  <sheetViews>
    <sheetView zoomScale="110" zoomScaleNormal="110" topLeftCell="A26" workbookViewId="0">
      <selection activeCell="B33" sqref="B33"/>
    </sheetView>
  </sheetViews>
  <sheetFormatPr defaultColWidth="11.5238095238095" defaultRowHeight="12.75" outlineLevelCol="7"/>
  <cols>
    <col min="1" max="1" width="8.6" customWidth="1"/>
    <col min="2" max="2" width="21.2285714285714" customWidth="1"/>
    <col min="3" max="3" width="4.8" customWidth="1"/>
    <col min="4" max="4" width="9.21904761904762" customWidth="1"/>
    <col min="5" max="5" width="50.5714285714286" customWidth="1"/>
    <col min="6" max="6" width="39.4380952380952" customWidth="1"/>
    <col min="7" max="7" width="61.9523809523809" customWidth="1"/>
    <col min="8" max="8" width="11.5238095238095" style="1"/>
  </cols>
  <sheetData>
    <row r="1" spans="1:8">
      <c r="A1" s="2" t="s">
        <v>86</v>
      </c>
      <c r="B1" s="3" t="s">
        <v>19</v>
      </c>
      <c r="C1" s="3" t="s">
        <v>87</v>
      </c>
      <c r="D1" s="3" t="s">
        <v>88</v>
      </c>
      <c r="E1" s="13" t="s">
        <v>89</v>
      </c>
      <c r="F1" s="3" t="s">
        <v>90</v>
      </c>
      <c r="G1" s="13" t="s">
        <v>91</v>
      </c>
      <c r="H1" s="14" t="s">
        <v>92</v>
      </c>
    </row>
    <row r="2" ht="38.25" spans="1:8">
      <c r="A2" s="4" t="s">
        <v>93</v>
      </c>
      <c r="B2" s="5" t="s">
        <v>27</v>
      </c>
      <c r="C2" s="6">
        <v>1</v>
      </c>
      <c r="D2" s="7"/>
      <c r="E2" s="15" t="s">
        <v>94</v>
      </c>
      <c r="F2" s="12" t="s">
        <v>95</v>
      </c>
      <c r="G2" s="12" t="s">
        <v>96</v>
      </c>
      <c r="H2" s="16" t="s">
        <v>97</v>
      </c>
    </row>
    <row r="3" ht="63.75" spans="1:8">
      <c r="A3" s="4" t="s">
        <v>98</v>
      </c>
      <c r="B3" s="6"/>
      <c r="C3" s="6">
        <v>2</v>
      </c>
      <c r="D3" s="7"/>
      <c r="E3" s="15" t="s">
        <v>99</v>
      </c>
      <c r="F3" s="12" t="s">
        <v>100</v>
      </c>
      <c r="G3" s="12" t="s">
        <v>101</v>
      </c>
      <c r="H3" s="17" t="s">
        <v>102</v>
      </c>
    </row>
    <row r="4" ht="76.5" spans="1:8">
      <c r="A4" s="4" t="s">
        <v>103</v>
      </c>
      <c r="B4" s="6"/>
      <c r="C4" s="6">
        <v>3</v>
      </c>
      <c r="D4" s="7"/>
      <c r="E4" s="15" t="s">
        <v>104</v>
      </c>
      <c r="F4" s="12" t="s">
        <v>95</v>
      </c>
      <c r="G4" s="12" t="s">
        <v>105</v>
      </c>
      <c r="H4" s="18" t="s">
        <v>106</v>
      </c>
    </row>
    <row r="5" ht="76.5" spans="1:8">
      <c r="A5" s="4" t="s">
        <v>107</v>
      </c>
      <c r="B5" s="6"/>
      <c r="C5" s="6">
        <v>4</v>
      </c>
      <c r="D5" s="7"/>
      <c r="E5" s="15" t="s">
        <v>108</v>
      </c>
      <c r="F5" s="12" t="s">
        <v>109</v>
      </c>
      <c r="G5" s="12" t="s">
        <v>110</v>
      </c>
      <c r="H5" s="18" t="s">
        <v>106</v>
      </c>
    </row>
    <row r="6" ht="38.25" spans="1:8">
      <c r="A6" s="4" t="s">
        <v>111</v>
      </c>
      <c r="B6" s="6"/>
      <c r="C6" s="6">
        <v>5</v>
      </c>
      <c r="D6" s="7"/>
      <c r="E6" s="12" t="s">
        <v>112</v>
      </c>
      <c r="F6" s="12" t="s">
        <v>113</v>
      </c>
      <c r="G6" s="12" t="s">
        <v>114</v>
      </c>
      <c r="H6" s="18"/>
    </row>
    <row r="7" ht="63.75" spans="1:8">
      <c r="A7" s="4" t="s">
        <v>115</v>
      </c>
      <c r="B7" s="6"/>
      <c r="C7" s="6">
        <v>6</v>
      </c>
      <c r="D7" s="7"/>
      <c r="E7" s="12" t="s">
        <v>116</v>
      </c>
      <c r="F7" s="12" t="s">
        <v>117</v>
      </c>
      <c r="G7" s="12" t="s">
        <v>118</v>
      </c>
      <c r="H7" s="18"/>
    </row>
    <row r="8" ht="76.5" spans="1:8">
      <c r="A8" s="4" t="s">
        <v>119</v>
      </c>
      <c r="B8" s="6"/>
      <c r="C8" s="6">
        <v>7</v>
      </c>
      <c r="D8" s="7"/>
      <c r="E8" s="12" t="s">
        <v>120</v>
      </c>
      <c r="F8" s="12" t="s">
        <v>121</v>
      </c>
      <c r="G8" s="12" t="s">
        <v>122</v>
      </c>
      <c r="H8" s="18"/>
    </row>
    <row r="9" ht="63.75" spans="1:8">
      <c r="A9" s="4" t="s">
        <v>123</v>
      </c>
      <c r="B9" s="6"/>
      <c r="C9" s="6">
        <v>8</v>
      </c>
      <c r="D9" s="7"/>
      <c r="E9" s="12" t="s">
        <v>124</v>
      </c>
      <c r="F9" s="12" t="s">
        <v>125</v>
      </c>
      <c r="G9" s="12" t="s">
        <v>126</v>
      </c>
      <c r="H9" s="18"/>
    </row>
    <row r="10" ht="63.75" spans="1:8">
      <c r="A10" s="4" t="s">
        <v>127</v>
      </c>
      <c r="B10" s="6"/>
      <c r="C10" s="6">
        <v>9</v>
      </c>
      <c r="D10" s="7"/>
      <c r="E10" s="12" t="s">
        <v>128</v>
      </c>
      <c r="F10" s="12" t="s">
        <v>129</v>
      </c>
      <c r="G10" s="12" t="s">
        <v>130</v>
      </c>
      <c r="H10" s="18"/>
    </row>
    <row r="11" ht="76.5" spans="1:8">
      <c r="A11" s="4" t="s">
        <v>131</v>
      </c>
      <c r="B11" s="6"/>
      <c r="C11" s="6">
        <v>10</v>
      </c>
      <c r="D11" s="7"/>
      <c r="E11" s="12" t="s">
        <v>132</v>
      </c>
      <c r="F11" s="12" t="s">
        <v>133</v>
      </c>
      <c r="G11" s="12" t="s">
        <v>134</v>
      </c>
      <c r="H11" s="18"/>
    </row>
    <row r="12" ht="38.25" spans="1:8">
      <c r="A12" s="4" t="s">
        <v>135</v>
      </c>
      <c r="B12" s="6"/>
      <c r="C12" s="6">
        <v>11</v>
      </c>
      <c r="D12" s="7"/>
      <c r="E12" s="12" t="s">
        <v>136</v>
      </c>
      <c r="F12" s="12" t="s">
        <v>137</v>
      </c>
      <c r="G12" s="12" t="s">
        <v>138</v>
      </c>
      <c r="H12" s="18"/>
    </row>
    <row r="13" ht="25.5" spans="1:8">
      <c r="A13" s="4" t="s">
        <v>139</v>
      </c>
      <c r="B13" s="5"/>
      <c r="C13" s="6">
        <v>12</v>
      </c>
      <c r="D13" s="8"/>
      <c r="E13" s="12" t="s">
        <v>140</v>
      </c>
      <c r="F13" s="12"/>
      <c r="G13" s="12"/>
      <c r="H13" s="18"/>
    </row>
    <row r="14" ht="25.5" spans="1:8">
      <c r="A14" s="4" t="s">
        <v>141</v>
      </c>
      <c r="B14" s="5"/>
      <c r="C14" s="6">
        <v>13</v>
      </c>
      <c r="D14" s="8" t="s">
        <v>142</v>
      </c>
      <c r="E14" s="12" t="s">
        <v>143</v>
      </c>
      <c r="F14" s="12"/>
      <c r="G14" s="12"/>
      <c r="H14" s="18"/>
    </row>
    <row r="15" ht="25.5" spans="1:8">
      <c r="A15" s="4" t="s">
        <v>144</v>
      </c>
      <c r="B15" s="5"/>
      <c r="C15" s="6">
        <v>14</v>
      </c>
      <c r="D15" s="8" t="s">
        <v>142</v>
      </c>
      <c r="E15" s="12" t="s">
        <v>145</v>
      </c>
      <c r="F15" s="12"/>
      <c r="G15" s="12"/>
      <c r="H15" s="18"/>
    </row>
    <row r="16" ht="25.5" spans="1:8">
      <c r="A16" s="4" t="s">
        <v>146</v>
      </c>
      <c r="B16" s="5"/>
      <c r="C16" s="6">
        <v>15</v>
      </c>
      <c r="D16" s="8"/>
      <c r="E16" s="12" t="s">
        <v>147</v>
      </c>
      <c r="F16" s="12"/>
      <c r="G16" s="12"/>
      <c r="H16" s="18"/>
    </row>
    <row r="17" spans="1:8">
      <c r="A17" s="4" t="s">
        <v>148</v>
      </c>
      <c r="B17" s="5"/>
      <c r="C17" s="6">
        <v>16</v>
      </c>
      <c r="D17" s="8"/>
      <c r="E17" s="12" t="s">
        <v>149</v>
      </c>
      <c r="F17" s="12"/>
      <c r="G17" s="12"/>
      <c r="H17" s="18"/>
    </row>
    <row r="18" ht="25.5" spans="1:8">
      <c r="A18" s="4" t="s">
        <v>150</v>
      </c>
      <c r="B18" s="5"/>
      <c r="C18" s="6">
        <v>17</v>
      </c>
      <c r="D18" s="8"/>
      <c r="E18" s="12" t="s">
        <v>151</v>
      </c>
      <c r="F18" s="12"/>
      <c r="G18" s="12"/>
      <c r="H18" s="18"/>
    </row>
    <row r="19" ht="76.5" spans="1:8">
      <c r="A19" s="4" t="s">
        <v>152</v>
      </c>
      <c r="B19" s="5" t="s">
        <v>153</v>
      </c>
      <c r="C19" s="9">
        <v>1</v>
      </c>
      <c r="D19" s="8"/>
      <c r="E19" s="12" t="s">
        <v>154</v>
      </c>
      <c r="F19" s="12" t="s">
        <v>155</v>
      </c>
      <c r="G19" s="12" t="s">
        <v>156</v>
      </c>
      <c r="H19" s="18"/>
    </row>
    <row r="20" ht="140.25" spans="1:8">
      <c r="A20" s="4" t="s">
        <v>157</v>
      </c>
      <c r="B20" s="6"/>
      <c r="C20" s="9">
        <v>2</v>
      </c>
      <c r="D20" s="7" t="s">
        <v>142</v>
      </c>
      <c r="E20" s="12" t="s">
        <v>158</v>
      </c>
      <c r="F20" s="19" t="s">
        <v>159</v>
      </c>
      <c r="G20" s="12" t="s">
        <v>160</v>
      </c>
      <c r="H20" s="18"/>
    </row>
    <row r="21" ht="102" spans="1:8">
      <c r="A21" s="4" t="s">
        <v>161</v>
      </c>
      <c r="B21" s="6"/>
      <c r="C21" s="9">
        <v>3</v>
      </c>
      <c r="D21" s="7"/>
      <c r="E21" s="12" t="s">
        <v>162</v>
      </c>
      <c r="F21" s="19" t="s">
        <v>163</v>
      </c>
      <c r="G21" s="12" t="s">
        <v>164</v>
      </c>
      <c r="H21" s="18"/>
    </row>
    <row r="22" ht="89.25" spans="1:8">
      <c r="A22" s="4" t="s">
        <v>165</v>
      </c>
      <c r="B22" s="6"/>
      <c r="C22" s="9">
        <v>4</v>
      </c>
      <c r="D22" s="7"/>
      <c r="E22" s="12" t="s">
        <v>166</v>
      </c>
      <c r="F22" s="19" t="s">
        <v>167</v>
      </c>
      <c r="G22" s="12" t="s">
        <v>168</v>
      </c>
      <c r="H22" s="18"/>
    </row>
    <row r="23" ht="140.25" spans="1:8">
      <c r="A23" s="4" t="s">
        <v>169</v>
      </c>
      <c r="B23" s="6"/>
      <c r="C23" s="9">
        <v>5</v>
      </c>
      <c r="D23" s="7"/>
      <c r="E23" s="12" t="s">
        <v>170</v>
      </c>
      <c r="F23" s="19" t="s">
        <v>171</v>
      </c>
      <c r="G23" s="12" t="s">
        <v>172</v>
      </c>
      <c r="H23" s="18"/>
    </row>
    <row r="24" ht="102" spans="1:8">
      <c r="A24" s="4" t="s">
        <v>173</v>
      </c>
      <c r="B24" s="6"/>
      <c r="C24" s="9">
        <v>6</v>
      </c>
      <c r="D24" s="7"/>
      <c r="E24" s="12" t="s">
        <v>174</v>
      </c>
      <c r="F24" s="19" t="s">
        <v>175</v>
      </c>
      <c r="G24" s="12" t="s">
        <v>176</v>
      </c>
      <c r="H24" s="18"/>
    </row>
    <row r="25" ht="114.75" spans="1:8">
      <c r="A25" s="4" t="s">
        <v>177</v>
      </c>
      <c r="B25" s="6"/>
      <c r="C25" s="9">
        <v>7</v>
      </c>
      <c r="D25" s="7" t="s">
        <v>142</v>
      </c>
      <c r="E25" s="12" t="s">
        <v>178</v>
      </c>
      <c r="F25" s="19" t="s">
        <v>179</v>
      </c>
      <c r="G25" s="12" t="s">
        <v>180</v>
      </c>
      <c r="H25" s="18"/>
    </row>
    <row r="26" ht="127.5" spans="1:8">
      <c r="A26" s="4" t="s">
        <v>181</v>
      </c>
      <c r="B26" s="6"/>
      <c r="C26" s="9">
        <v>8</v>
      </c>
      <c r="D26" s="7" t="s">
        <v>142</v>
      </c>
      <c r="E26" s="12" t="s">
        <v>182</v>
      </c>
      <c r="F26" s="19" t="s">
        <v>183</v>
      </c>
      <c r="G26" s="12" t="s">
        <v>184</v>
      </c>
      <c r="H26" s="18"/>
    </row>
    <row r="27" ht="89.25" spans="1:8">
      <c r="A27" s="4" t="s">
        <v>185</v>
      </c>
      <c r="B27" s="6"/>
      <c r="C27" s="9">
        <v>9</v>
      </c>
      <c r="D27" s="7" t="s">
        <v>142</v>
      </c>
      <c r="E27" s="12" t="s">
        <v>186</v>
      </c>
      <c r="F27" s="19" t="s">
        <v>187</v>
      </c>
      <c r="G27" s="12" t="s">
        <v>188</v>
      </c>
      <c r="H27" s="18"/>
    </row>
    <row r="28" ht="63.75" spans="1:8">
      <c r="A28" s="4" t="s">
        <v>189</v>
      </c>
      <c r="B28" s="6"/>
      <c r="C28" s="9">
        <v>10</v>
      </c>
      <c r="D28" s="7" t="s">
        <v>142</v>
      </c>
      <c r="E28" s="12" t="s">
        <v>190</v>
      </c>
      <c r="F28" s="19" t="s">
        <v>191</v>
      </c>
      <c r="G28" s="12" t="s">
        <v>192</v>
      </c>
      <c r="H28" s="18"/>
    </row>
    <row r="29" ht="63.75" spans="1:8">
      <c r="A29" s="4" t="s">
        <v>193</v>
      </c>
      <c r="B29" s="6"/>
      <c r="C29" s="9">
        <v>11</v>
      </c>
      <c r="D29" s="7" t="s">
        <v>142</v>
      </c>
      <c r="E29" s="12" t="s">
        <v>194</v>
      </c>
      <c r="F29" s="19" t="s">
        <v>191</v>
      </c>
      <c r="G29" s="12" t="s">
        <v>192</v>
      </c>
      <c r="H29" s="18"/>
    </row>
    <row r="30" ht="25.5" spans="1:8">
      <c r="A30" s="4" t="s">
        <v>195</v>
      </c>
      <c r="B30" s="5"/>
      <c r="C30" s="9">
        <v>12</v>
      </c>
      <c r="D30" s="7"/>
      <c r="E30" s="12" t="s">
        <v>196</v>
      </c>
      <c r="F30" s="19"/>
      <c r="G30" s="12"/>
      <c r="H30" s="18"/>
    </row>
    <row r="31" ht="25.5" spans="1:8">
      <c r="A31" s="4" t="s">
        <v>197</v>
      </c>
      <c r="B31" s="5"/>
      <c r="C31" s="9">
        <v>13</v>
      </c>
      <c r="D31" s="7"/>
      <c r="E31" s="12" t="s">
        <v>198</v>
      </c>
      <c r="F31" s="19"/>
      <c r="G31" s="12"/>
      <c r="H31" s="18"/>
    </row>
    <row r="32" ht="25.5" spans="1:8">
      <c r="A32" s="4" t="s">
        <v>199</v>
      </c>
      <c r="B32" s="5"/>
      <c r="C32" s="9">
        <v>14</v>
      </c>
      <c r="D32" s="7"/>
      <c r="E32" s="12" t="s">
        <v>200</v>
      </c>
      <c r="F32" s="19"/>
      <c r="G32" s="12"/>
      <c r="H32" s="18"/>
    </row>
    <row r="33" ht="76.5" spans="1:8">
      <c r="A33" s="4" t="s">
        <v>201</v>
      </c>
      <c r="B33" s="5" t="s">
        <v>202</v>
      </c>
      <c r="C33" s="6">
        <v>1</v>
      </c>
      <c r="D33" s="7"/>
      <c r="E33" s="12" t="s">
        <v>203</v>
      </c>
      <c r="F33" s="19" t="s">
        <v>204</v>
      </c>
      <c r="G33" s="12" t="s">
        <v>205</v>
      </c>
      <c r="H33" s="18"/>
    </row>
    <row r="34" ht="89.25" spans="1:8">
      <c r="A34" s="4" t="s">
        <v>206</v>
      </c>
      <c r="B34" s="6"/>
      <c r="C34" s="6">
        <v>2</v>
      </c>
      <c r="D34" s="7" t="s">
        <v>142</v>
      </c>
      <c r="E34" s="12" t="s">
        <v>207</v>
      </c>
      <c r="F34" s="19" t="s">
        <v>208</v>
      </c>
      <c r="G34" s="12" t="s">
        <v>205</v>
      </c>
      <c r="H34" s="18"/>
    </row>
    <row r="35" ht="76.5" spans="1:8">
      <c r="A35" s="4" t="s">
        <v>209</v>
      </c>
      <c r="B35" s="6"/>
      <c r="C35" s="6">
        <v>3</v>
      </c>
      <c r="D35" s="7"/>
      <c r="E35" s="12" t="s">
        <v>210</v>
      </c>
      <c r="F35" s="19" t="s">
        <v>211</v>
      </c>
      <c r="G35" s="12" t="s">
        <v>212</v>
      </c>
      <c r="H35" s="18"/>
    </row>
    <row r="36" ht="89.25" spans="1:8">
      <c r="A36" s="4" t="s">
        <v>213</v>
      </c>
      <c r="B36" s="6"/>
      <c r="C36" s="6">
        <v>4</v>
      </c>
      <c r="D36" s="7" t="s">
        <v>142</v>
      </c>
      <c r="E36" s="12" t="s">
        <v>214</v>
      </c>
      <c r="F36" s="19" t="s">
        <v>215</v>
      </c>
      <c r="G36" s="12" t="s">
        <v>212</v>
      </c>
      <c r="H36" s="18"/>
    </row>
    <row r="37" ht="25.5" spans="1:8">
      <c r="A37" s="4" t="s">
        <v>216</v>
      </c>
      <c r="B37" s="5"/>
      <c r="C37" s="6">
        <v>5</v>
      </c>
      <c r="D37" s="7" t="s">
        <v>142</v>
      </c>
      <c r="E37" s="12" t="s">
        <v>217</v>
      </c>
      <c r="F37" s="12"/>
      <c r="G37" s="12"/>
      <c r="H37" s="18"/>
    </row>
    <row r="38" ht="25.5" spans="1:8">
      <c r="A38" s="4" t="s">
        <v>218</v>
      </c>
      <c r="B38" s="5"/>
      <c r="C38" s="6">
        <v>6</v>
      </c>
      <c r="D38" s="7" t="s">
        <v>142</v>
      </c>
      <c r="E38" s="12" t="s">
        <v>219</v>
      </c>
      <c r="F38" s="12"/>
      <c r="G38" s="12"/>
      <c r="H38" s="18"/>
    </row>
    <row r="39" ht="25.5" spans="1:8">
      <c r="A39" s="4" t="s">
        <v>220</v>
      </c>
      <c r="B39" s="5"/>
      <c r="C39" s="6">
        <v>7</v>
      </c>
      <c r="D39" s="7"/>
      <c r="E39" s="12" t="s">
        <v>221</v>
      </c>
      <c r="F39" s="12"/>
      <c r="G39" s="12"/>
      <c r="H39" s="18"/>
    </row>
    <row r="40" ht="25.5" spans="1:8">
      <c r="A40" s="4" t="s">
        <v>222</v>
      </c>
      <c r="B40" s="5"/>
      <c r="C40" s="6">
        <v>8</v>
      </c>
      <c r="D40" s="7"/>
      <c r="E40" s="12" t="s">
        <v>223</v>
      </c>
      <c r="F40" s="12"/>
      <c r="G40" s="12"/>
      <c r="H40" s="18"/>
    </row>
    <row r="41" ht="76.5" spans="1:8">
      <c r="A41" s="4" t="s">
        <v>224</v>
      </c>
      <c r="B41" s="5" t="s">
        <v>225</v>
      </c>
      <c r="C41" s="6">
        <v>1</v>
      </c>
      <c r="D41" s="7"/>
      <c r="E41" s="12" t="s">
        <v>226</v>
      </c>
      <c r="F41" s="12" t="s">
        <v>227</v>
      </c>
      <c r="G41" s="12" t="s">
        <v>228</v>
      </c>
      <c r="H41" s="18"/>
    </row>
    <row r="42" ht="89.25" spans="1:8">
      <c r="A42" s="4" t="s">
        <v>229</v>
      </c>
      <c r="B42" s="6"/>
      <c r="C42" s="6">
        <v>2</v>
      </c>
      <c r="D42" s="7"/>
      <c r="E42" s="12" t="s">
        <v>230</v>
      </c>
      <c r="F42" s="12" t="s">
        <v>231</v>
      </c>
      <c r="G42" s="12" t="s">
        <v>232</v>
      </c>
      <c r="H42" s="18"/>
    </row>
    <row r="43" ht="114.75" spans="1:8">
      <c r="A43" s="4" t="s">
        <v>233</v>
      </c>
      <c r="B43" s="6"/>
      <c r="C43" s="6">
        <v>3</v>
      </c>
      <c r="D43" s="7"/>
      <c r="E43" s="12" t="s">
        <v>234</v>
      </c>
      <c r="F43" s="12" t="s">
        <v>235</v>
      </c>
      <c r="G43" s="12" t="s">
        <v>236</v>
      </c>
      <c r="H43" s="18"/>
    </row>
    <row r="44" ht="76.5" spans="1:8">
      <c r="A44" s="4" t="s">
        <v>237</v>
      </c>
      <c r="B44" s="6"/>
      <c r="C44" s="6">
        <v>4</v>
      </c>
      <c r="D44" s="7"/>
      <c r="E44" s="12" t="s">
        <v>238</v>
      </c>
      <c r="F44" s="12" t="s">
        <v>239</v>
      </c>
      <c r="G44" s="12" t="s">
        <v>240</v>
      </c>
      <c r="H44" s="18"/>
    </row>
    <row r="45" ht="102" spans="1:8">
      <c r="A45" s="4" t="s">
        <v>241</v>
      </c>
      <c r="B45" s="6"/>
      <c r="C45" s="6">
        <v>5</v>
      </c>
      <c r="D45" s="7" t="s">
        <v>142</v>
      </c>
      <c r="E45" s="12" t="s">
        <v>242</v>
      </c>
      <c r="F45" s="12" t="s">
        <v>243</v>
      </c>
      <c r="G45" s="12" t="s">
        <v>244</v>
      </c>
      <c r="H45" s="18"/>
    </row>
    <row r="46" ht="89.25" spans="1:8">
      <c r="A46" s="4" t="s">
        <v>245</v>
      </c>
      <c r="B46" s="6"/>
      <c r="C46" s="6">
        <v>6</v>
      </c>
      <c r="D46" s="7" t="s">
        <v>142</v>
      </c>
      <c r="E46" s="12" t="s">
        <v>246</v>
      </c>
      <c r="F46" s="12" t="s">
        <v>247</v>
      </c>
      <c r="G46" s="12" t="s">
        <v>248</v>
      </c>
      <c r="H46" s="18"/>
    </row>
    <row r="47" ht="114.75" spans="1:8">
      <c r="A47" s="4" t="s">
        <v>249</v>
      </c>
      <c r="B47" s="6"/>
      <c r="C47" s="6">
        <v>7</v>
      </c>
      <c r="D47" s="7"/>
      <c r="E47" s="12" t="s">
        <v>250</v>
      </c>
      <c r="F47" s="12" t="s">
        <v>251</v>
      </c>
      <c r="G47" s="12" t="s">
        <v>252</v>
      </c>
      <c r="H47" s="18"/>
    </row>
    <row r="48" ht="114.75" spans="1:8">
      <c r="A48" s="4" t="s">
        <v>253</v>
      </c>
      <c r="B48" s="6"/>
      <c r="C48" s="6">
        <v>8</v>
      </c>
      <c r="D48" s="7"/>
      <c r="E48" s="12" t="s">
        <v>254</v>
      </c>
      <c r="F48" s="12" t="s">
        <v>255</v>
      </c>
      <c r="G48" s="12" t="s">
        <v>252</v>
      </c>
      <c r="H48" s="18"/>
    </row>
    <row r="49" ht="89.25" spans="1:8">
      <c r="A49" s="4" t="s">
        <v>256</v>
      </c>
      <c r="B49" s="6"/>
      <c r="C49" s="6">
        <v>9</v>
      </c>
      <c r="D49" s="7"/>
      <c r="E49" s="12" t="s">
        <v>257</v>
      </c>
      <c r="F49" s="12" t="s">
        <v>258</v>
      </c>
      <c r="G49" s="12" t="s">
        <v>259</v>
      </c>
      <c r="H49" s="18"/>
    </row>
    <row r="50" ht="89.25" spans="1:8">
      <c r="A50" s="4" t="s">
        <v>260</v>
      </c>
      <c r="B50" s="10"/>
      <c r="C50" s="6">
        <v>10</v>
      </c>
      <c r="D50" s="11" t="s">
        <v>261</v>
      </c>
      <c r="E50" s="12" t="s">
        <v>262</v>
      </c>
      <c r="F50" s="12" t="s">
        <v>263</v>
      </c>
      <c r="G50" s="12" t="s">
        <v>264</v>
      </c>
      <c r="H50" s="20"/>
    </row>
    <row r="51" ht="76.5" spans="1:8">
      <c r="A51" s="4" t="s">
        <v>265</v>
      </c>
      <c r="B51" s="10"/>
      <c r="C51" s="6">
        <v>11</v>
      </c>
      <c r="D51" s="11" t="s">
        <v>261</v>
      </c>
      <c r="E51" s="12" t="s">
        <v>266</v>
      </c>
      <c r="F51" s="12" t="s">
        <v>267</v>
      </c>
      <c r="G51" s="12" t="s">
        <v>268</v>
      </c>
      <c r="H51" s="20"/>
    </row>
    <row r="52" ht="89.25" spans="1:8">
      <c r="A52" s="4" t="s">
        <v>269</v>
      </c>
      <c r="B52" s="10"/>
      <c r="C52" s="6">
        <v>12</v>
      </c>
      <c r="D52" s="11" t="s">
        <v>261</v>
      </c>
      <c r="E52" s="12" t="s">
        <v>270</v>
      </c>
      <c r="F52" s="12" t="s">
        <v>271</v>
      </c>
      <c r="G52" s="12" t="s">
        <v>268</v>
      </c>
      <c r="H52" s="20"/>
    </row>
    <row r="53" ht="25.5" spans="1:8">
      <c r="A53" s="4" t="s">
        <v>272</v>
      </c>
      <c r="B53" s="10"/>
      <c r="C53" s="6">
        <v>13</v>
      </c>
      <c r="D53" s="11"/>
      <c r="E53" s="12" t="s">
        <v>273</v>
      </c>
      <c r="F53" s="12"/>
      <c r="G53" s="12"/>
      <c r="H53" s="20"/>
    </row>
    <row r="54" ht="25.5" spans="1:8">
      <c r="A54" s="4" t="s">
        <v>274</v>
      </c>
      <c r="B54" s="10"/>
      <c r="C54" s="6">
        <v>14</v>
      </c>
      <c r="D54" s="11"/>
      <c r="E54" s="12" t="s">
        <v>275</v>
      </c>
      <c r="F54" s="12"/>
      <c r="G54" s="12"/>
      <c r="H54" s="20"/>
    </row>
    <row r="55" ht="25.5" spans="1:8">
      <c r="A55" s="4" t="s">
        <v>276</v>
      </c>
      <c r="B55" s="10"/>
      <c r="C55" s="6">
        <v>15</v>
      </c>
      <c r="D55" s="11"/>
      <c r="E55" s="12" t="s">
        <v>277</v>
      </c>
      <c r="F55" s="12"/>
      <c r="G55" s="12"/>
      <c r="H55" s="20"/>
    </row>
    <row r="56" ht="89.25" spans="1:8">
      <c r="A56" s="4" t="s">
        <v>278</v>
      </c>
      <c r="B56" s="10" t="s">
        <v>279</v>
      </c>
      <c r="C56" s="12">
        <v>1</v>
      </c>
      <c r="D56" s="11"/>
      <c r="E56" s="12" t="s">
        <v>280</v>
      </c>
      <c r="F56" s="12" t="s">
        <v>281</v>
      </c>
      <c r="G56" s="12" t="s">
        <v>282</v>
      </c>
      <c r="H56" s="20"/>
    </row>
    <row r="57" ht="89.25" spans="1:8">
      <c r="A57" s="4" t="s">
        <v>283</v>
      </c>
      <c r="B57" s="6"/>
      <c r="C57" s="12">
        <v>2</v>
      </c>
      <c r="D57" s="7"/>
      <c r="E57" s="12" t="s">
        <v>284</v>
      </c>
      <c r="F57" s="12" t="s">
        <v>285</v>
      </c>
      <c r="G57" s="12" t="s">
        <v>286</v>
      </c>
      <c r="H57" s="18"/>
    </row>
    <row r="58" ht="89.25" spans="1:8">
      <c r="A58" s="4" t="s">
        <v>287</v>
      </c>
      <c r="B58" s="12"/>
      <c r="C58" s="12">
        <v>3</v>
      </c>
      <c r="D58" s="11" t="s">
        <v>261</v>
      </c>
      <c r="E58" s="12" t="s">
        <v>288</v>
      </c>
      <c r="F58" s="12" t="s">
        <v>289</v>
      </c>
      <c r="G58" s="12" t="s">
        <v>290</v>
      </c>
      <c r="H58" s="20"/>
    </row>
    <row r="59" ht="25.5" spans="1:8">
      <c r="A59" s="4" t="s">
        <v>291</v>
      </c>
      <c r="B59" s="6"/>
      <c r="C59" s="12">
        <v>4</v>
      </c>
      <c r="D59" s="7"/>
      <c r="E59" s="12" t="s">
        <v>292</v>
      </c>
      <c r="F59" s="12"/>
      <c r="G59" s="12"/>
      <c r="H59" s="18"/>
    </row>
    <row r="60" ht="25.5" spans="1:8">
      <c r="A60" s="4" t="s">
        <v>293</v>
      </c>
      <c r="B60" s="6"/>
      <c r="C60" s="12">
        <v>5</v>
      </c>
      <c r="D60" s="7"/>
      <c r="E60" s="12" t="s">
        <v>294</v>
      </c>
      <c r="F60" s="12"/>
      <c r="G60" s="12"/>
      <c r="H60" s="18"/>
    </row>
    <row r="61" ht="127.5" spans="1:8">
      <c r="A61" s="4" t="s">
        <v>295</v>
      </c>
      <c r="B61" s="5" t="s">
        <v>296</v>
      </c>
      <c r="C61" s="6">
        <v>1</v>
      </c>
      <c r="D61" s="7"/>
      <c r="E61" s="12" t="s">
        <v>297</v>
      </c>
      <c r="F61" s="12" t="s">
        <v>298</v>
      </c>
      <c r="G61" s="12" t="s">
        <v>299</v>
      </c>
      <c r="H61" s="18"/>
    </row>
    <row r="62" ht="114.75" spans="1:8">
      <c r="A62" s="4" t="s">
        <v>300</v>
      </c>
      <c r="B62" s="6"/>
      <c r="C62" s="6">
        <v>2</v>
      </c>
      <c r="D62" s="11" t="s">
        <v>261</v>
      </c>
      <c r="E62" s="12" t="s">
        <v>301</v>
      </c>
      <c r="F62" s="12" t="s">
        <v>302</v>
      </c>
      <c r="G62" s="12" t="s">
        <v>303</v>
      </c>
      <c r="H62" s="18"/>
    </row>
    <row r="63" ht="102" spans="1:8">
      <c r="A63" s="4" t="s">
        <v>304</v>
      </c>
      <c r="B63" s="6"/>
      <c r="C63" s="6">
        <v>3</v>
      </c>
      <c r="D63" s="7"/>
      <c r="E63" s="12" t="s">
        <v>305</v>
      </c>
      <c r="F63" s="12" t="s">
        <v>306</v>
      </c>
      <c r="G63" s="12" t="s">
        <v>307</v>
      </c>
      <c r="H63" s="18"/>
    </row>
    <row r="64" ht="114.75" spans="1:8">
      <c r="A64" s="4" t="s">
        <v>308</v>
      </c>
      <c r="B64" s="6"/>
      <c r="C64" s="6">
        <v>4</v>
      </c>
      <c r="D64" s="7"/>
      <c r="E64" s="12" t="s">
        <v>309</v>
      </c>
      <c r="F64" s="12" t="s">
        <v>310</v>
      </c>
      <c r="G64" s="12" t="s">
        <v>311</v>
      </c>
      <c r="H64" s="18"/>
    </row>
    <row r="65" ht="76.5" spans="1:8">
      <c r="A65" s="4" t="s">
        <v>312</v>
      </c>
      <c r="B65" s="6"/>
      <c r="C65" s="6">
        <v>5</v>
      </c>
      <c r="D65" s="7"/>
      <c r="E65" s="12" t="s">
        <v>313</v>
      </c>
      <c r="F65" s="12" t="s">
        <v>314</v>
      </c>
      <c r="G65" s="12" t="s">
        <v>315</v>
      </c>
      <c r="H65" s="18"/>
    </row>
    <row r="66" ht="89.25" spans="1:8">
      <c r="A66" s="4" t="s">
        <v>316</v>
      </c>
      <c r="B66" s="6"/>
      <c r="C66" s="6">
        <v>6</v>
      </c>
      <c r="D66" s="7"/>
      <c r="E66" s="12" t="s">
        <v>317</v>
      </c>
      <c r="F66" s="12" t="s">
        <v>318</v>
      </c>
      <c r="G66" s="12" t="s">
        <v>319</v>
      </c>
      <c r="H66" s="18"/>
    </row>
    <row r="67" ht="102" spans="1:8">
      <c r="A67" s="4" t="s">
        <v>320</v>
      </c>
      <c r="B67" s="9"/>
      <c r="C67" s="6">
        <v>7</v>
      </c>
      <c r="D67" s="21"/>
      <c r="E67" s="26" t="s">
        <v>321</v>
      </c>
      <c r="F67" s="12" t="s">
        <v>322</v>
      </c>
      <c r="G67" s="26" t="s">
        <v>323</v>
      </c>
      <c r="H67" s="27"/>
    </row>
    <row r="68" ht="89.25" spans="1:8">
      <c r="A68" s="4" t="s">
        <v>324</v>
      </c>
      <c r="B68" s="9"/>
      <c r="C68" s="6">
        <v>8</v>
      </c>
      <c r="D68" s="21" t="s">
        <v>142</v>
      </c>
      <c r="E68" s="26" t="s">
        <v>325</v>
      </c>
      <c r="F68" s="12" t="s">
        <v>326</v>
      </c>
      <c r="G68" s="26" t="s">
        <v>327</v>
      </c>
      <c r="H68" s="27"/>
    </row>
    <row r="69" ht="25.5" spans="1:8">
      <c r="A69" s="4" t="s">
        <v>328</v>
      </c>
      <c r="B69" s="9"/>
      <c r="C69" s="6">
        <v>9</v>
      </c>
      <c r="D69" s="11"/>
      <c r="E69" s="26" t="s">
        <v>329</v>
      </c>
      <c r="F69" s="9"/>
      <c r="G69" s="26"/>
      <c r="H69" s="27"/>
    </row>
    <row r="70" ht="25.5" spans="1:8">
      <c r="A70" s="22" t="s">
        <v>330</v>
      </c>
      <c r="B70" s="23"/>
      <c r="C70" s="24">
        <v>10</v>
      </c>
      <c r="D70" s="25"/>
      <c r="E70" s="28" t="s">
        <v>331</v>
      </c>
      <c r="F70" s="23"/>
      <c r="G70" s="28"/>
      <c r="H70" s="29"/>
    </row>
  </sheetData>
  <pageMargins left="0.7875" right="0.7875" top="1.05277777777778" bottom="1.05277777777778" header="0.7875" footer="0.7875"/>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_x0000__x0000__x0000_</Template>
  <Application>LibreOffice/7.5.4.2$Linux_X86_64 LibreOffice_project/50$Build-2</Application>
  <HeadingPairs>
    <vt:vector size="2" baseType="variant">
      <vt:variant>
        <vt:lpstr>工作表</vt:lpstr>
      </vt:variant>
      <vt:variant>
        <vt:i4>4</vt:i4>
      </vt:variant>
    </vt:vector>
  </HeadingPairs>
  <TitlesOfParts>
    <vt:vector size="4" baseType="lpstr">
      <vt:lpstr>Summary</vt:lpstr>
      <vt:lpstr>Detail report</vt:lpstr>
      <vt:lpstr>Tasks Assignment - Jeff</vt:lpstr>
      <vt:lpstr>Jeff - Test runs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Status.net</dc:creator>
  <cp:lastModifiedBy>administrator</cp:lastModifiedBy>
  <cp:revision>13</cp:revision>
  <dcterms:created xsi:type="dcterms:W3CDTF">2005-07-21T01:33:00Z</dcterms:created>
  <cp:lastPrinted>2017-11-12T11:17:00Z</cp:lastPrinted>
  <dcterms:modified xsi:type="dcterms:W3CDTF">2023-06-29T17:58:38Z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1033-11.1.0.11698</vt:lpwstr>
  </property>
</Properties>
</file>