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04ebb2f9605b8d/Desktop/JeffCo_Aquatic_Recreation_Survey/data/"/>
    </mc:Choice>
  </mc:AlternateContent>
  <xr:revisionPtr revIDLastSave="2" documentId="13_ncr:1_{E9FA98EC-66B3-41B6-9D08-85CEAB53D618}" xr6:coauthVersionLast="47" xr6:coauthVersionMax="47" xr10:uidLastSave="{A0B0DBEB-1CA3-4A2F-A4D7-6B0089C9094F}"/>
  <bookViews>
    <workbookView xWindow="-110" yWindow="-110" windowWidth="19420" windowHeight="11500" activeTab="1" xr2:uid="{3E8D3EE5-E774-4C3F-9353-71135ACEA2B2}"/>
  </bookViews>
  <sheets>
    <sheet name="AgeGroup" sheetId="1" r:id="rId1"/>
    <sheet name="All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2" l="1"/>
  <c r="E2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" i="2"/>
</calcChain>
</file>

<file path=xl/sharedStrings.xml><?xml version="1.0" encoding="utf-8"?>
<sst xmlns="http://schemas.openxmlformats.org/spreadsheetml/2006/main" count="72" uniqueCount="32">
  <si>
    <t>2020 Census</t>
  </si>
  <si>
    <t>2024 OFM Estimate</t>
  </si>
  <si>
    <t>Age Group</t>
  </si>
  <si>
    <t>20-34</t>
  </si>
  <si>
    <t>35-54</t>
  </si>
  <si>
    <t>55-64</t>
  </si>
  <si>
    <t>65-74</t>
  </si>
  <si>
    <t>75+</t>
  </si>
  <si>
    <t>15-19</t>
  </si>
  <si>
    <t>Area Name</t>
  </si>
  <si>
    <t>Area ID</t>
  </si>
  <si>
    <t>Total</t>
  </si>
  <si>
    <t>Jefferson</t>
  </si>
  <si>
    <t>53031</t>
  </si>
  <si>
    <t>0-4</t>
  </si>
  <si>
    <t>5-9</t>
  </si>
  <si>
    <t>10-14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</si>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</sst>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614F-5444-492B-82F7-2AE2A1EBBE2F}">
  <dimension ref="A1:C8"/>
  <sheetViews>
    <sheetView workbookViewId="0">
      <selection activeCell="I10" sqref="I10"/>
    </sheetView>
  </sheetViews>
  <sheetFormatPr defaultRowHeight="14.5" x14ac:dyDescent="0.35"/>
  <cols>
    <col min="1" max="1" width="10.26953125" bestFit="1" customWidth="1"/>
    <col min="2" max="2" width="11.7265625" bestFit="1" customWidth="1"/>
    <col min="3" max="3" width="19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8</v>
      </c>
      <c r="B2" s="1">
        <v>1108</v>
      </c>
      <c r="C2" s="1">
        <v>1166</v>
      </c>
    </row>
    <row r="3" spans="1:3" x14ac:dyDescent="0.35">
      <c r="A3" t="s">
        <v>3</v>
      </c>
      <c r="B3" s="1">
        <v>3583</v>
      </c>
      <c r="C3" s="1">
        <v>3345</v>
      </c>
    </row>
    <row r="4" spans="1:3" x14ac:dyDescent="0.35">
      <c r="A4" t="s">
        <v>4</v>
      </c>
      <c r="B4" s="1">
        <v>6337</v>
      </c>
      <c r="C4" s="1">
        <v>6635</v>
      </c>
    </row>
    <row r="5" spans="1:3" x14ac:dyDescent="0.35">
      <c r="A5" t="s">
        <v>5</v>
      </c>
      <c r="B5" s="1">
        <v>5801</v>
      </c>
      <c r="C5" s="1">
        <v>4871</v>
      </c>
    </row>
    <row r="6" spans="1:3" x14ac:dyDescent="0.35">
      <c r="A6" t="s">
        <v>6</v>
      </c>
      <c r="B6" s="1">
        <v>7964</v>
      </c>
      <c r="C6" s="1">
        <v>8096</v>
      </c>
    </row>
    <row r="7" spans="1:3" x14ac:dyDescent="0.35">
      <c r="A7" t="s">
        <v>7</v>
      </c>
      <c r="B7" s="1">
        <v>4877</v>
      </c>
      <c r="C7" s="1">
        <v>6550</v>
      </c>
    </row>
    <row r="8" spans="1:3" x14ac:dyDescent="0.35">
      <c r="B8" s="1"/>
      <c r="C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241B-F957-4B95-95CF-4A30B8DF6783}">
  <dimension ref="A1:F20"/>
  <sheetViews>
    <sheetView tabSelected="1" workbookViewId="0">
      <selection activeCell="H20" sqref="H20"/>
    </sheetView>
  </sheetViews>
  <sheetFormatPr defaultRowHeight="14.5" x14ac:dyDescent="0.35"/>
  <cols>
    <col min="1" max="1" width="10.08984375" bestFit="1" customWidth="1"/>
    <col min="2" max="2" width="7" bestFit="1" customWidth="1"/>
    <col min="3" max="3" width="10.26953125" bestFit="1" customWidth="1"/>
    <col min="4" max="4" width="11.7265625" bestFit="1" customWidth="1"/>
    <col min="5" max="5" width="18" bestFit="1" customWidth="1"/>
  </cols>
  <sheetData>
    <row r="1" spans="1:6" x14ac:dyDescent="0.35">
      <c r="A1" t="s">
        <v>9</v>
      </c>
      <c r="B1" t="s">
        <v>10</v>
      </c>
      <c r="C1" t="s">
        <v>2</v>
      </c>
      <c r="D1" t="s">
        <v>0</v>
      </c>
      <c r="E1" t="s">
        <v>1</v>
      </c>
      <c r="F1" t="s">
        <v>31</v>
      </c>
    </row>
    <row r="2" spans="1:6" x14ac:dyDescent="0.35">
      <c r="A2" t="s">
        <v>12</v>
      </c>
      <c r="B2" t="s">
        <v>13</v>
      </c>
      <c r="C2" t="s">
        <v>14</v>
      </c>
      <c r="D2" s="1">
        <v>996.51369999999997</v>
      </c>
      <c r="E2" s="1">
        <v>784.9008</v>
      </c>
      <c r="F2" s="2">
        <f>E2-D2</f>
        <v>-211.61289999999997</v>
      </c>
    </row>
    <row r="3" spans="1:6" x14ac:dyDescent="0.35">
      <c r="A3" t="s">
        <v>12</v>
      </c>
      <c r="B3" t="s">
        <v>13</v>
      </c>
      <c r="C3" t="s">
        <v>15</v>
      </c>
      <c r="D3" s="1">
        <v>1125.58</v>
      </c>
      <c r="E3" s="1">
        <v>1068.6120000000001</v>
      </c>
      <c r="F3" s="2">
        <f t="shared" ref="F3:F20" si="0">E3-D3</f>
        <v>-56.967999999999847</v>
      </c>
    </row>
    <row r="4" spans="1:6" x14ac:dyDescent="0.35">
      <c r="A4" t="s">
        <v>12</v>
      </c>
      <c r="B4" t="s">
        <v>13</v>
      </c>
      <c r="C4" t="s">
        <v>16</v>
      </c>
      <c r="D4" s="1">
        <v>1186.6120000000001</v>
      </c>
      <c r="E4" s="1">
        <v>1184.578</v>
      </c>
      <c r="F4" s="2">
        <f t="shared" si="0"/>
        <v>-2.0340000000001055</v>
      </c>
    </row>
    <row r="5" spans="1:6" x14ac:dyDescent="0.35">
      <c r="A5" t="s">
        <v>12</v>
      </c>
      <c r="B5" t="s">
        <v>13</v>
      </c>
      <c r="C5" t="s">
        <v>8</v>
      </c>
      <c r="D5" s="1">
        <v>1107.5709999999999</v>
      </c>
      <c r="E5" s="1">
        <v>1165.5519999999999</v>
      </c>
      <c r="F5" s="2">
        <f t="shared" si="0"/>
        <v>57.980999999999995</v>
      </c>
    </row>
    <row r="6" spans="1:6" x14ac:dyDescent="0.35">
      <c r="A6" t="s">
        <v>12</v>
      </c>
      <c r="B6" t="s">
        <v>13</v>
      </c>
      <c r="C6" t="s">
        <v>17</v>
      </c>
      <c r="D6" s="1">
        <v>870.44870000000003</v>
      </c>
      <c r="E6" s="1">
        <v>927.74080000000004</v>
      </c>
      <c r="F6" s="2">
        <f t="shared" si="0"/>
        <v>57.292100000000005</v>
      </c>
    </row>
    <row r="7" spans="1:6" x14ac:dyDescent="0.35">
      <c r="A7" t="s">
        <v>12</v>
      </c>
      <c r="B7" t="s">
        <v>13</v>
      </c>
      <c r="C7" t="s">
        <v>18</v>
      </c>
      <c r="D7" s="1">
        <v>1193.615</v>
      </c>
      <c r="E7" s="1">
        <v>972.71469999999999</v>
      </c>
      <c r="F7" s="2">
        <f t="shared" si="0"/>
        <v>-220.90030000000002</v>
      </c>
    </row>
    <row r="8" spans="1:6" x14ac:dyDescent="0.35">
      <c r="A8" t="s">
        <v>12</v>
      </c>
      <c r="B8" t="s">
        <v>13</v>
      </c>
      <c r="C8" t="s">
        <v>19</v>
      </c>
      <c r="D8" s="1">
        <v>1518.7829999999999</v>
      </c>
      <c r="E8" s="1">
        <v>1444.191</v>
      </c>
      <c r="F8" s="2">
        <f t="shared" si="0"/>
        <v>-74.591999999999871</v>
      </c>
    </row>
    <row r="9" spans="1:6" x14ac:dyDescent="0.35">
      <c r="A9" t="s">
        <v>12</v>
      </c>
      <c r="B9" t="s">
        <v>13</v>
      </c>
      <c r="C9" t="s">
        <v>20</v>
      </c>
      <c r="D9" s="1">
        <v>1632.8420000000001</v>
      </c>
      <c r="E9" s="1">
        <v>1718.152</v>
      </c>
      <c r="F9" s="2">
        <f t="shared" si="0"/>
        <v>85.309999999999945</v>
      </c>
    </row>
    <row r="10" spans="1:6" x14ac:dyDescent="0.35">
      <c r="A10" t="s">
        <v>12</v>
      </c>
      <c r="B10" t="s">
        <v>13</v>
      </c>
      <c r="C10" t="s">
        <v>21</v>
      </c>
      <c r="D10" s="1">
        <v>1498.7729999999999</v>
      </c>
      <c r="E10" s="1">
        <v>1706.7260000000001</v>
      </c>
      <c r="F10" s="2">
        <f t="shared" si="0"/>
        <v>207.9530000000002</v>
      </c>
    </row>
    <row r="11" spans="1:6" x14ac:dyDescent="0.35">
      <c r="A11" t="s">
        <v>12</v>
      </c>
      <c r="B11" t="s">
        <v>13</v>
      </c>
      <c r="C11" t="s">
        <v>22</v>
      </c>
      <c r="D11" s="1">
        <v>1438.742</v>
      </c>
      <c r="E11" s="1">
        <v>1548.258</v>
      </c>
      <c r="F11" s="2">
        <f t="shared" si="0"/>
        <v>109.51600000000008</v>
      </c>
    </row>
    <row r="12" spans="1:6" x14ac:dyDescent="0.35">
      <c r="A12" t="s">
        <v>12</v>
      </c>
      <c r="B12" t="s">
        <v>13</v>
      </c>
      <c r="C12" t="s">
        <v>23</v>
      </c>
      <c r="D12" s="1">
        <v>1765.91</v>
      </c>
      <c r="E12" s="1">
        <v>1661.825</v>
      </c>
      <c r="F12" s="2">
        <f t="shared" si="0"/>
        <v>-104.08500000000004</v>
      </c>
    </row>
    <row r="13" spans="1:6" x14ac:dyDescent="0.35">
      <c r="A13" t="s">
        <v>12</v>
      </c>
      <c r="B13" t="s">
        <v>13</v>
      </c>
      <c r="C13" t="s">
        <v>24</v>
      </c>
      <c r="D13" s="1">
        <v>2372.223</v>
      </c>
      <c r="E13" s="1">
        <v>2024.0329999999999</v>
      </c>
      <c r="F13" s="2">
        <f t="shared" si="0"/>
        <v>-348.19000000000005</v>
      </c>
    </row>
    <row r="14" spans="1:6" x14ac:dyDescent="0.35">
      <c r="A14" t="s">
        <v>12</v>
      </c>
      <c r="B14" t="s">
        <v>13</v>
      </c>
      <c r="C14" t="s">
        <v>25</v>
      </c>
      <c r="D14" s="1">
        <v>3428.768</v>
      </c>
      <c r="E14" s="1">
        <v>2847.4</v>
      </c>
      <c r="F14" s="2">
        <f t="shared" si="0"/>
        <v>-581.36799999999994</v>
      </c>
    </row>
    <row r="15" spans="1:6" x14ac:dyDescent="0.35">
      <c r="A15" t="s">
        <v>12</v>
      </c>
      <c r="B15" t="s">
        <v>13</v>
      </c>
      <c r="C15" t="s">
        <v>26</v>
      </c>
      <c r="D15" s="1">
        <v>4099.1130000000003</v>
      </c>
      <c r="E15" s="1">
        <v>3931.2660000000001</v>
      </c>
      <c r="F15" s="2">
        <f t="shared" si="0"/>
        <v>-167.84700000000021</v>
      </c>
    </row>
    <row r="16" spans="1:6" x14ac:dyDescent="0.35">
      <c r="A16" t="s">
        <v>12</v>
      </c>
      <c r="B16" t="s">
        <v>13</v>
      </c>
      <c r="C16" t="s">
        <v>27</v>
      </c>
      <c r="D16" s="1">
        <v>3864.9920000000002</v>
      </c>
      <c r="E16" s="1">
        <v>4164.6450000000004</v>
      </c>
      <c r="F16" s="2">
        <f t="shared" si="0"/>
        <v>299.65300000000025</v>
      </c>
    </row>
    <row r="17" spans="1:6" x14ac:dyDescent="0.35">
      <c r="A17" t="s">
        <v>12</v>
      </c>
      <c r="B17" t="s">
        <v>13</v>
      </c>
      <c r="C17" t="s">
        <v>28</v>
      </c>
      <c r="D17" s="1">
        <v>2575.328</v>
      </c>
      <c r="E17" s="1">
        <v>3388.6509999999998</v>
      </c>
      <c r="F17" s="2">
        <f t="shared" si="0"/>
        <v>813.32299999999987</v>
      </c>
    </row>
    <row r="18" spans="1:6" x14ac:dyDescent="0.35">
      <c r="A18" t="s">
        <v>12</v>
      </c>
      <c r="B18" t="s">
        <v>13</v>
      </c>
      <c r="C18" t="s">
        <v>29</v>
      </c>
      <c r="D18" s="1">
        <v>1259.6489999999999</v>
      </c>
      <c r="E18" s="1">
        <v>1911.0160000000001</v>
      </c>
      <c r="F18" s="2">
        <f t="shared" si="0"/>
        <v>651.36700000000019</v>
      </c>
    </row>
    <row r="19" spans="1:6" x14ac:dyDescent="0.35">
      <c r="A19" t="s">
        <v>12</v>
      </c>
      <c r="B19" t="s">
        <v>13</v>
      </c>
      <c r="C19" t="s">
        <v>30</v>
      </c>
      <c r="D19" s="1">
        <v>1041.537</v>
      </c>
      <c r="E19" s="1">
        <v>1249.741</v>
      </c>
      <c r="F19" s="2">
        <f t="shared" si="0"/>
        <v>208.20399999999995</v>
      </c>
    </row>
    <row r="20" spans="1:6" x14ac:dyDescent="0.35">
      <c r="A20" t="s">
        <v>12</v>
      </c>
      <c r="B20" t="s">
        <v>13</v>
      </c>
      <c r="C20" t="s">
        <v>11</v>
      </c>
      <c r="D20" s="1">
        <f>SUM(D2:D19)</f>
        <v>32977.000400000004</v>
      </c>
      <c r="E20" s="1">
        <f>SUM(E2:E19)</f>
        <v>33700.0023</v>
      </c>
      <c r="F20" s="2">
        <f t="shared" si="0"/>
        <v>723.00189999999566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AgeGroup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Hitchcock</dc:creator>
  <cp:lastModifiedBy>Kat Meyer</cp:lastModifiedBy>
  <dcterms:created xsi:type="dcterms:W3CDTF">2025-03-11T15:40:29Z</dcterms:created>
  <dcterms:modified xsi:type="dcterms:W3CDTF">2025-03-23T14:22:57Z</dcterms:modified>
</cp:coreProperties>
</file>