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 List v6 LTS" sheetId="1" state="visible" r:id="rId2"/>
    <sheet name="Command List v6 Feature" sheetId="2" state="visible" r:id="rId3"/>
    <sheet name="Command Check" sheetId="3" state="visible" r:id="rId4"/>
  </sheets>
  <definedNames>
    <definedName function="false" hidden="true" localSheetId="2" name="_xlnm._FilterDatabase" vbProcedure="false">'Command Check'!$A$1:$C$353</definedName>
    <definedName function="false" hidden="true" localSheetId="1" name="_xlnm._FilterDatabase" vbProcedure="false">'Command List v6 Feature'!$A$6:$K$358</definedName>
    <definedName function="false" hidden="true" localSheetId="0" name="_xlnm._FilterDatabase" vbProcedure="false">'Command List v6 LTS'!$A$6:$H$353</definedName>
    <definedName function="false" hidden="false" name="CommandsCovered" vbProcedure="false">#REF!</definedName>
    <definedName function="false" hidden="false" name="Feature_Commands" vbProcedure="false">'Command List v6 Feature'!$A$7:$A$358</definedName>
    <definedName function="false" hidden="false" name="LTS_Commands" vbProcedure="false">'Command List v6 LTS'!$A$7:$A$353</definedName>
    <definedName function="false" hidden="false" name="StubbedCommand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<sst xmlns="http://schemas.openxmlformats.org/spreadsheetml/2006/main" count="3894" uniqueCount="376">
  <si>
    <t xml:space="preserve">Count</t>
  </si>
  <si>
    <t xml:space="preserve">Covered</t>
  </si>
  <si>
    <t xml:space="preserve">Stubbed</t>
  </si>
  <si>
    <t xml:space="preserve">Uncovered / Stubbed</t>
  </si>
  <si>
    <t xml:space="preserve">Name</t>
  </si>
  <si>
    <t xml:space="preserve">CommandType</t>
  </si>
  <si>
    <t xml:space="preserve">Version</t>
  </si>
  <si>
    <t xml:space="preserve">Source</t>
  </si>
  <si>
    <t xml:space="preserve">Group</t>
  </si>
  <si>
    <t xml:space="preserve">Obsolete</t>
  </si>
  <si>
    <t xml:space="preserve">Add-SafeguardA2aCredentialRetrieval</t>
  </si>
  <si>
    <t xml:space="preserve">Function</t>
  </si>
  <si>
    <t xml:space="preserve">Yes</t>
  </si>
  <si>
    <t xml:space="preserve">6.0.520</t>
  </si>
  <si>
    <t xml:space="preserve">safeguard-ps</t>
  </si>
  <si>
    <t xml:space="preserve">Add-SafeguardAccountGroupMember</t>
  </si>
  <si>
    <t xml:space="preserve">Add-SafeguardAssetGroupMember</t>
  </si>
  <si>
    <t xml:space="preserve">Add-SafeguardAssetPartitionOwner</t>
  </si>
  <si>
    <t xml:space="preserve">Add-SafeguardClusterMember</t>
  </si>
  <si>
    <t xml:space="preserve">Add-SafeguardSessionSshAlgorithm</t>
  </si>
  <si>
    <t xml:space="preserve">Add-SafeguardUserGroupMember</t>
  </si>
  <si>
    <t xml:space="preserve">Add-SafeguardUserLinkedAccount</t>
  </si>
  <si>
    <t xml:space="preserve">Approve-SafeguardAccessRequest</t>
  </si>
  <si>
    <t xml:space="preserve">Assert-SafeguardAccessRequest</t>
  </si>
  <si>
    <t xml:space="preserve">Clear-SafeguardA2aAccessRequestBroker</t>
  </si>
  <si>
    <t xml:space="preserve">Clear-SafeguardA2aAccessRequestBrokerIpRestriction</t>
  </si>
  <si>
    <t xml:space="preserve">Clear-SafeguardA2aCredentialRetrievalIpRestriction</t>
  </si>
  <si>
    <t xml:space="preserve">Clear-SafeguardDiagnosticPackage</t>
  </si>
  <si>
    <t xml:space="preserve">Clear-SafeguardPatch</t>
  </si>
  <si>
    <t xml:space="preserve">Clear-SafeguardSslCertificateForAppliance</t>
  </si>
  <si>
    <t xml:space="preserve">Close-SafeguardAccessRequest</t>
  </si>
  <si>
    <t xml:space="preserve">Connect-Safeguard</t>
  </si>
  <si>
    <t xml:space="preserve">Copy-SafeguardAccessRequestPassword</t>
  </si>
  <si>
    <t xml:space="preserve">Copy-SafeguardAccountPasswordRule</t>
  </si>
  <si>
    <t xml:space="preserve">Copy-SafeguardPasswordChangeSchedule</t>
  </si>
  <si>
    <t xml:space="preserve">Copy-SafeguardPasswordCheckSchedule</t>
  </si>
  <si>
    <t xml:space="preserve">Copy-SafeguardPasswordProfile</t>
  </si>
  <si>
    <t xml:space="preserve">Deny-SafeguardAccessRequest</t>
  </si>
  <si>
    <t xml:space="preserve">Disable-SafeguardA2aService</t>
  </si>
  <si>
    <t xml:space="preserve">Disable-SafeguardBmcConfiguration</t>
  </si>
  <si>
    <t xml:space="preserve">Disable-SafeguardSessionClusterAccessRequestBroker</t>
  </si>
  <si>
    <t xml:space="preserve">Disable-SafeguardSessionClusterAuditStream</t>
  </si>
  <si>
    <t xml:space="preserve">Disable-SafeguardTls12Only</t>
  </si>
  <si>
    <t xml:space="preserve">Disable-SafeguardUser</t>
  </si>
  <si>
    <t xml:space="preserve">Disconnect-Safeguard</t>
  </si>
  <si>
    <t xml:space="preserve">Edit-SafeguardA2a</t>
  </si>
  <si>
    <t xml:space="preserve">Edit-SafeguardAccessRequest</t>
  </si>
  <si>
    <t xml:space="preserve">Edit-SafeguardAccountGroup</t>
  </si>
  <si>
    <t xml:space="preserve">Edit-SafeguardAccountPasswordRule</t>
  </si>
  <si>
    <t xml:space="preserve">Edit-SafeguardArchiveServer</t>
  </si>
  <si>
    <t xml:space="preserve">Edit-SafeguardAsset</t>
  </si>
  <si>
    <t xml:space="preserve">Edit-SafeguardAssetAccount</t>
  </si>
  <si>
    <t xml:space="preserve">Edit-SafeguardAssetGroup</t>
  </si>
  <si>
    <t xml:space="preserve">Edit-SafeguardAssetPartition</t>
  </si>
  <si>
    <t xml:space="preserve">Edit-SafeguardDirectory</t>
  </si>
  <si>
    <t xml:space="preserve">Edit-SafeguardDirectoryAccount</t>
  </si>
  <si>
    <t xml:space="preserve">Edit-SafeguardDirectoryIdentityProvider</t>
  </si>
  <si>
    <t xml:space="preserve">Edit-SafeguardDynamicAccountGroup</t>
  </si>
  <si>
    <t xml:space="preserve">Edit-SafeguardDynamicAssetGroup</t>
  </si>
  <si>
    <t xml:space="preserve">Edit-SafeguardEventSubscription</t>
  </si>
  <si>
    <t xml:space="preserve">Edit-SafeguardPasswordChangeSchedule</t>
  </si>
  <si>
    <t xml:space="preserve">Edit-SafeguardPasswordCheckSchedule</t>
  </si>
  <si>
    <t xml:space="preserve">Edit-SafeguardPasswordProfile</t>
  </si>
  <si>
    <t xml:space="preserve">Edit-SafeguardUser</t>
  </si>
  <si>
    <t xml:space="preserve">Edit-SafeguardUserGroup</t>
  </si>
  <si>
    <t xml:space="preserve">Enable-SafeguardA2aService</t>
  </si>
  <si>
    <t xml:space="preserve">Enable-SafeguardBmcConfiguration</t>
  </si>
  <si>
    <t xml:space="preserve">Enable-SafeguardClusterPrimary</t>
  </si>
  <si>
    <t xml:space="preserve">Enable-SafeguardSessionClusterAccessRequestBroker</t>
  </si>
  <si>
    <t xml:space="preserve">Enable-SafeguardSessionClusterAuditStream</t>
  </si>
  <si>
    <t xml:space="preserve">Enable-SafeguardTls12Only</t>
  </si>
  <si>
    <t xml:space="preserve">Enable-SafeguardUser</t>
  </si>
  <si>
    <t xml:space="preserve">Enter-SafeguardAssetPartition</t>
  </si>
  <si>
    <t xml:space="preserve">Exit-SafeguardAssetPartition</t>
  </si>
  <si>
    <t xml:space="preserve">Export-SafeguardBackup</t>
  </si>
  <si>
    <t xml:space="preserve">Find-SafeguardAccessRequest</t>
  </si>
  <si>
    <t xml:space="preserve">Find-SafeguardAsset</t>
  </si>
  <si>
    <t xml:space="preserve">Find-SafeguardAssetAccount</t>
  </si>
  <si>
    <t xml:space="preserve">Find-SafeguardDirectoryAccount</t>
  </si>
  <si>
    <t xml:space="preserve">Find-SafeguardEventSubscription</t>
  </si>
  <si>
    <t xml:space="preserve">Find-SafeguardMyRequestable</t>
  </si>
  <si>
    <t xml:space="preserve">Alias</t>
  </si>
  <si>
    <t xml:space="preserve">Find-SafeguardPlatform</t>
  </si>
  <si>
    <t xml:space="preserve">Find-SafeguardPolicyAccount</t>
  </si>
  <si>
    <t xml:space="preserve">Find-SafeguardPolicyAsset</t>
  </si>
  <si>
    <t xml:space="preserve">Find-SafeguardRequestableAccount</t>
  </si>
  <si>
    <t xml:space="preserve">Find-SafeguardUser</t>
  </si>
  <si>
    <t xml:space="preserve">Get-ADAccessCertificationIdentity</t>
  </si>
  <si>
    <t xml:space="preserve">Get-SafeguardA2a</t>
  </si>
  <si>
    <t xml:space="preserve">Get-SafeguardA2aAccessRequestBroker</t>
  </si>
  <si>
    <t xml:space="preserve">Get-SafeguardA2aAccessRequestBrokerApiKey</t>
  </si>
  <si>
    <t xml:space="preserve">Get-SafeguardA2aAccessRequestBrokerIpRestriction</t>
  </si>
  <si>
    <t xml:space="preserve">Get-SafeguardA2aCredentialRetrieval</t>
  </si>
  <si>
    <t xml:space="preserve">Get-SafeguardA2aCredentialRetrievalApiKey</t>
  </si>
  <si>
    <t xml:space="preserve">Get-SafeguardA2aCredentialRetrievalInformation</t>
  </si>
  <si>
    <t xml:space="preserve">Get-SafeguardA2aCredentialRetrievalIpRestriction</t>
  </si>
  <si>
    <t xml:space="preserve">Get-SafeguardA2aPassword</t>
  </si>
  <si>
    <t xml:space="preserve">Get-SafeguardA2aPrivateKey</t>
  </si>
  <si>
    <t xml:space="preserve">Get-SafeguardA2aRetrievableAccount</t>
  </si>
  <si>
    <t xml:space="preserve">Get-SafeguardA2aServiceStatus</t>
  </si>
  <si>
    <t xml:space="preserve">Get-SafeguardAccessCertificationAccount</t>
  </si>
  <si>
    <t xml:space="preserve">Get-SafeguardAccessCertificationAll</t>
  </si>
  <si>
    <t xml:space="preserve">Get-SafeguardAccessCertificationEntitlement</t>
  </si>
  <si>
    <t xml:space="preserve">Get-SafeguardAccessCertificationGroup</t>
  </si>
  <si>
    <t xml:space="preserve">Get-SafeguardAccessCertificationIdentity</t>
  </si>
  <si>
    <t xml:space="preserve">Get-SafeguardAccessPolicy</t>
  </si>
  <si>
    <t xml:space="preserve">Get-SafeguardAccessPolicyAccessRequestProperty</t>
  </si>
  <si>
    <t xml:space="preserve">Get-SafeguardAccessPolicyScopeItem</t>
  </si>
  <si>
    <t xml:space="preserve">Get-SafeguardAccessPolicySessionProperty</t>
  </si>
  <si>
    <t xml:space="preserve">Get-SafeguardAccessRequest</t>
  </si>
  <si>
    <t xml:space="preserve">Get-SafeguardAccessRequestActionLog</t>
  </si>
  <si>
    <t xml:space="preserve">Get-SafeguardAccessRequestCheckoutPassword</t>
  </si>
  <si>
    <t xml:space="preserve">Get-SafeguardAccessRequestPassword</t>
  </si>
  <si>
    <t xml:space="preserve">Get-SafeguardAccessRequestRdpFile</t>
  </si>
  <si>
    <t xml:space="preserve">Get-SafeguardAccessRequestRdpUrl</t>
  </si>
  <si>
    <t xml:space="preserve">Get-SafeguardAccessRequestSshUrl</t>
  </si>
  <si>
    <t xml:space="preserve">Get-SafeguardAccessTokenStatus</t>
  </si>
  <si>
    <t xml:space="preserve">Get-SafeguardAccountGroup</t>
  </si>
  <si>
    <t xml:space="preserve">Get-SafeguardAccountGroupMember</t>
  </si>
  <si>
    <t xml:space="preserve">Get-SafeguardAccountPasswordRule</t>
  </si>
  <si>
    <t xml:space="preserve">Get-SafeguardActionableRequest</t>
  </si>
  <si>
    <t xml:space="preserve">Get-SafeguardApplianceAvailability</t>
  </si>
  <si>
    <t xml:space="preserve">Get-SafeguardApplianceName</t>
  </si>
  <si>
    <t xml:space="preserve">Get-SafeguardApplianceState</t>
  </si>
  <si>
    <t xml:space="preserve">Get-SafeguardApplianceUptime</t>
  </si>
  <si>
    <t xml:space="preserve">Get-SafeguardApplianceVerification</t>
  </si>
  <si>
    <t xml:space="preserve">Get-SafeguardArchiveServer</t>
  </si>
  <si>
    <t xml:space="preserve">Get-SafeguardAsset</t>
  </si>
  <si>
    <t xml:space="preserve">Get-SafeguardAssetAccount</t>
  </si>
  <si>
    <t xml:space="preserve">Get-SafeguardAssetGroup</t>
  </si>
  <si>
    <t xml:space="preserve">Get-SafeguardAssetGroupMember</t>
  </si>
  <si>
    <t xml:space="preserve">Get-SafeguardAssetPartition</t>
  </si>
  <si>
    <t xml:space="preserve">Get-SafeguardAssetPartitionOwner</t>
  </si>
  <si>
    <t xml:space="preserve">Get-SafeguardAuditLogSigningCertificate</t>
  </si>
  <si>
    <t xml:space="preserve">Get-SafeguardAuthenticationProvider</t>
  </si>
  <si>
    <t xml:space="preserve">Get-SafeguardBackup</t>
  </si>
  <si>
    <t xml:space="preserve">Get-SafeguardBmcConfiguration</t>
  </si>
  <si>
    <t xml:space="preserve">Get-SafeguardCertificateSigningRequest</t>
  </si>
  <si>
    <t xml:space="preserve">Get-SafeguardClusterHealth</t>
  </si>
  <si>
    <t xml:space="preserve">Get-SafeguardClusterMember</t>
  </si>
  <si>
    <t xml:space="preserve">Get-SafeguardClusterOperationStatus</t>
  </si>
  <si>
    <t xml:space="preserve">Get-SafeguardClusterPlatformTaskLoadStatus</t>
  </si>
  <si>
    <t xml:space="preserve">Get-SafeguardClusterPlatformTaskQueueStatus</t>
  </si>
  <si>
    <t xml:space="preserve">Get-SafeguardClusterPrimary</t>
  </si>
  <si>
    <t xml:space="preserve">Get-SafeguardClusterSummary</t>
  </si>
  <si>
    <t xml:space="preserve">Get-SafeguardClusterVpnIpv6Address</t>
  </si>
  <si>
    <t xml:space="preserve">Get-SafeguardCsr</t>
  </si>
  <si>
    <t xml:space="preserve">Get-SafeguardCurrentAssetPartition</t>
  </si>
  <si>
    <t xml:space="preserve">Get-SafeguardDiagnosticPackage</t>
  </si>
  <si>
    <t xml:space="preserve">Get-SafeguardDiagnosticPackageLog</t>
  </si>
  <si>
    <t xml:space="preserve">Get-SafeguardDiagnosticPackageStatus</t>
  </si>
  <si>
    <t xml:space="preserve">Get-SafeguardDirectory</t>
  </si>
  <si>
    <t xml:space="preserve">Get-SafeguardDirectoryAccount</t>
  </si>
  <si>
    <t xml:space="preserve">Get-SafeguardDirectoryIdentityProvider</t>
  </si>
  <si>
    <t xml:space="preserve">Get-SafeguardDirectoryIdentityProviderDomain</t>
  </si>
  <si>
    <t xml:space="preserve">Get-SafeguardDirectoryIdentityProviderSchemaMapping</t>
  </si>
  <si>
    <t xml:space="preserve">Get-SafeguardDirectoryMigrationData</t>
  </si>
  <si>
    <t xml:space="preserve">Get-SafeguardDnsSuffix</t>
  </si>
  <si>
    <t xml:space="preserve">Get-SafeguardDynamicAccountGroup</t>
  </si>
  <si>
    <t xml:space="preserve">Get-SafeguardDynamicAssetGroup</t>
  </si>
  <si>
    <t xml:space="preserve">Get-SafeguardEntitlement</t>
  </si>
  <si>
    <t xml:space="preserve">Get-SafeguardEvent</t>
  </si>
  <si>
    <t xml:space="preserve">Get-SafeguardEventName</t>
  </si>
  <si>
    <t xml:space="preserve">Get-SafeguardEventSubscription</t>
  </si>
  <si>
    <t xml:space="preserve">Get-SafeguardHealth</t>
  </si>
  <si>
    <t xml:space="preserve">Get-SafeguardIdentityProvider</t>
  </si>
  <si>
    <t xml:space="preserve">Get-SafeguardIdentityProviderType</t>
  </si>
  <si>
    <t xml:space="preserve">Get-SafeguardLicense</t>
  </si>
  <si>
    <t xml:space="preserve">Get-SafeguardLoggedInUser</t>
  </si>
  <si>
    <t xml:space="preserve">Get-SafeguardMyApproval</t>
  </si>
  <si>
    <t xml:space="preserve">Get-SafeguardMyRequest</t>
  </si>
  <si>
    <t xml:space="preserve">Get-SafeguardMyRequestable</t>
  </si>
  <si>
    <t xml:space="preserve">Get-SafeguardMyReview</t>
  </si>
  <si>
    <t xml:space="preserve">Get-SafeguardNetworkInterface</t>
  </si>
  <si>
    <t xml:space="preserve">Get-SafeguardPasswordChangeSchedule</t>
  </si>
  <si>
    <t xml:space="preserve">Get-SafeguardPasswordCheckSchedule</t>
  </si>
  <si>
    <t xml:space="preserve">Get-SafeguardPasswordProfile</t>
  </si>
  <si>
    <t xml:space="preserve">Get-SafeguardPatch</t>
  </si>
  <si>
    <t xml:space="preserve">Get-SafeguardPlatform</t>
  </si>
  <si>
    <t xml:space="preserve">Get-SafeguardPolicyAccount</t>
  </si>
  <si>
    <t xml:space="preserve">Get-SafeguardPolicyAsset</t>
  </si>
  <si>
    <t xml:space="preserve">Get-SafeguardReportA2aEntitlement</t>
  </si>
  <si>
    <t xml:space="preserve">Get-SafeguardReportAccountWithoutPassword</t>
  </si>
  <si>
    <t xml:space="preserve">Get-SafeguardReportAssetManagementConfiguration</t>
  </si>
  <si>
    <t xml:space="preserve">Get-SafeguardReportDailyAccessRequest</t>
  </si>
  <si>
    <t xml:space="preserve">Get-SafeguardReportDailyPasswordChangeFail</t>
  </si>
  <si>
    <t xml:space="preserve">Get-SafeguardReportDailyPasswordChangeSuccess</t>
  </si>
  <si>
    <t xml:space="preserve">Get-SafeguardReportDailyPasswordCheckFail</t>
  </si>
  <si>
    <t xml:space="preserve">Get-SafeguardReportDailyPasswordCheckSuccess</t>
  </si>
  <si>
    <t xml:space="preserve">Get-SafeguardReportUserEntitlement</t>
  </si>
  <si>
    <t xml:space="preserve">Get-SafeguardReportUserGroupMembership</t>
  </si>
  <si>
    <t xml:space="preserve">Get-SafeguardRequestableAccount</t>
  </si>
  <si>
    <t xml:space="preserve">Get-SafeguardSessionCertificate</t>
  </si>
  <si>
    <t xml:space="preserve">Get-SafeguardSessionCluster</t>
  </si>
  <si>
    <t xml:space="preserve">Get-SafeguardSessionClusterAccessRequestBroker</t>
  </si>
  <si>
    <t xml:space="preserve">Get-SafeguardSessionClusterAuditStream</t>
  </si>
  <si>
    <t xml:space="preserve">Get-SafeguardSessionContainerStatus</t>
  </si>
  <si>
    <t xml:space="preserve">Get-SafeguardSessionModuleStatus</t>
  </si>
  <si>
    <t xml:space="preserve">Get-SafeguardSessionModuleVersion</t>
  </si>
  <si>
    <t xml:space="preserve">Get-SafeguardSessionSplitCluster</t>
  </si>
  <si>
    <t xml:space="preserve">Get-SafeguardSessionSshAlgorithms</t>
  </si>
  <si>
    <t xml:space="preserve">Get-SafeguardSslCertificate</t>
  </si>
  <si>
    <t xml:space="preserve">Get-SafeguardSslCertificateForAppliance</t>
  </si>
  <si>
    <t xml:space="preserve">Get-SafeguardStarlingJoinUrl</t>
  </si>
  <si>
    <t xml:space="preserve">Get-SafeguardStarlingSetting</t>
  </si>
  <si>
    <t xml:space="preserve">Get-SafeguardStarlingSubscription</t>
  </si>
  <si>
    <t xml:space="preserve">Get-SafeguardStatus</t>
  </si>
  <si>
    <t xml:space="preserve">Get-SafeguardSupportBundle</t>
  </si>
  <si>
    <t xml:space="preserve">Get-SafeguardTime</t>
  </si>
  <si>
    <t xml:space="preserve">Get-SafeguardTimeZone</t>
  </si>
  <si>
    <t xml:space="preserve">Get-SafeguardTls12OnlyStatus</t>
  </si>
  <si>
    <t xml:space="preserve">Get-SafeguardTransferProtocol</t>
  </si>
  <si>
    <t xml:space="preserve">Get-SafeguardTrustedCertificate</t>
  </si>
  <si>
    <t xml:space="preserve">Get-SafeguardUser</t>
  </si>
  <si>
    <t xml:space="preserve">Get-SafeguardUserGroup</t>
  </si>
  <si>
    <t xml:space="preserve">Get-SafeguardUserGroupMember</t>
  </si>
  <si>
    <t xml:space="preserve">Get-SafeguardUserLinkedAccount</t>
  </si>
  <si>
    <t xml:space="preserve">Get-SafeguardVersion</t>
  </si>
  <si>
    <t xml:space="preserve">Import-SafeguardBackup</t>
  </si>
  <si>
    <t xml:space="preserve">Install-SafeguardAuditLogSigningCertificate</t>
  </si>
  <si>
    <t xml:space="preserve">Install-SafeguardDesktopClient</t>
  </si>
  <si>
    <t xml:space="preserve">Install-SafeguardLicense</t>
  </si>
  <si>
    <t xml:space="preserve">Install-SafeguardPatch</t>
  </si>
  <si>
    <t xml:space="preserve">Install-SafeguardSessionCertificate</t>
  </si>
  <si>
    <t xml:space="preserve">Install-SafeguardSslCertificate</t>
  </si>
  <si>
    <t xml:space="preserve">Install-SafeguardTrustedCertificate</t>
  </si>
  <si>
    <t xml:space="preserve">Invoke-SafeguardApplianceFactoryReset</t>
  </si>
  <si>
    <t xml:space="preserve">Invoke-SafeguardApplianceReboot</t>
  </si>
  <si>
    <t xml:space="preserve">Invoke-SafeguardApplianceShutdown</t>
  </si>
  <si>
    <t xml:space="preserve">Invoke-SafeguardAssetAccountPasswordChange</t>
  </si>
  <si>
    <t xml:space="preserve">Invoke-SafeguardAssetSshHostKeyDiscovery</t>
  </si>
  <si>
    <t xml:space="preserve">Invoke-SafeguardClusterPing</t>
  </si>
  <si>
    <t xml:space="preserve">Invoke-SafeguardClusterThroughput</t>
  </si>
  <si>
    <t xml:space="preserve">Invoke-SafeguardDiagnosticPackage</t>
  </si>
  <si>
    <t xml:space="preserve">Invoke-SafeguardDirectoryAccountPasswordChange</t>
  </si>
  <si>
    <t xml:space="preserve">Invoke-SafeguardMemberPing</t>
  </si>
  <si>
    <t xml:space="preserve">Invoke-SafeguardMemberThroughput</t>
  </si>
  <si>
    <t xml:space="preserve">Invoke-SafeguardMethod</t>
  </si>
  <si>
    <t xml:space="preserve">Invoke-SafeguardPing</t>
  </si>
  <si>
    <t xml:space="preserve">Invoke-SafeguardSessionsPing</t>
  </si>
  <si>
    <t xml:space="preserve">Invoke-SafeguardSessionsTelnet</t>
  </si>
  <si>
    <t xml:space="preserve">Invoke-SafeguardStarlingJoin</t>
  </si>
  <si>
    <t xml:space="preserve">Invoke-SafeguardTelnet</t>
  </si>
  <si>
    <t xml:space="preserve">Join-SafeguardSessionCluster</t>
  </si>
  <si>
    <t xml:space="preserve">New-SafeguardA2a</t>
  </si>
  <si>
    <t xml:space="preserve">New-SafeguardA2aAccessRequest</t>
  </si>
  <si>
    <t xml:space="preserve">New-SafeguardAccessRequest</t>
  </si>
  <si>
    <t xml:space="preserve">New-SafeguardAccountGroup</t>
  </si>
  <si>
    <t xml:space="preserve">New-SafeguardAccountPasswordRule</t>
  </si>
  <si>
    <t xml:space="preserve">New-SafeguardArchiveServer</t>
  </si>
  <si>
    <t xml:space="preserve">New-SafeguardAsset</t>
  </si>
  <si>
    <t xml:space="preserve">New-SafeguardAssetAccount</t>
  </si>
  <si>
    <t xml:space="preserve">New-SafeguardAssetAccountRandomPassword</t>
  </si>
  <si>
    <t xml:space="preserve">New-SafeguardAssetGroup</t>
  </si>
  <si>
    <t xml:space="preserve">New-SafeguardAssetPartition</t>
  </si>
  <si>
    <t xml:space="preserve">New-SafeguardBackup</t>
  </si>
  <si>
    <t xml:space="preserve">New-SafeguardCertificateSigningRequest</t>
  </si>
  <si>
    <t xml:space="preserve">New-SafeguardCsr</t>
  </si>
  <si>
    <t xml:space="preserve">New-SafeguardDirectory</t>
  </si>
  <si>
    <t xml:space="preserve">New-SafeguardDirectoryAccount</t>
  </si>
  <si>
    <t xml:space="preserve">New-SafeguardDirectoryAccountRandomPassword</t>
  </si>
  <si>
    <t xml:space="preserve">New-SafeguardDirectoryIdentityProvider</t>
  </si>
  <si>
    <t xml:space="preserve">New-SafeguardDynamicAccountGroup</t>
  </si>
  <si>
    <t xml:space="preserve">New-SafeguardDynamicAssetGroup</t>
  </si>
  <si>
    <t xml:space="preserve">New-SafeguardEntitlement</t>
  </si>
  <si>
    <t xml:space="preserve">New-SafeguardEventSubscription</t>
  </si>
  <si>
    <t xml:space="preserve">New-SafeguardPasswordChangeSchedule</t>
  </si>
  <si>
    <t xml:space="preserve">New-SafeguardPasswordCheckSchedule</t>
  </si>
  <si>
    <t xml:space="preserve">New-SafeguardPasswordProfile</t>
  </si>
  <si>
    <t xml:space="preserve">New-SafeguardSchedule</t>
  </si>
  <si>
    <t xml:space="preserve">New-SafeguardScheduleDaily</t>
  </si>
  <si>
    <t xml:space="preserve">New-SafeguardScheduleMonthlyByDay</t>
  </si>
  <si>
    <t xml:space="preserve">New-SafeguardScheduleMonthlyByDayOfWeek</t>
  </si>
  <si>
    <t xml:space="preserve">New-SafeguardScheduleWeekly</t>
  </si>
  <si>
    <t xml:space="preserve">New-SafeguardStarling2faAuthentication</t>
  </si>
  <si>
    <t xml:space="preserve">New-SafeguardStarlingSubscription</t>
  </si>
  <si>
    <t xml:space="preserve">New-SafeguardTestCertificatePki</t>
  </si>
  <si>
    <t xml:space="preserve">New-SafeguardUser</t>
  </si>
  <si>
    <t xml:space="preserve">New-SafeguardUserGroup</t>
  </si>
  <si>
    <t xml:space="preserve">Open-CsvInExcel</t>
  </si>
  <si>
    <t xml:space="preserve">Remove-SafeguardA2a</t>
  </si>
  <si>
    <t xml:space="preserve">Remove-SafeguardA2aCredentialRetrieval</t>
  </si>
  <si>
    <t xml:space="preserve">Remove-SafeguardAccountGroup</t>
  </si>
  <si>
    <t xml:space="preserve">Remove-SafeguardAccountGroupMember</t>
  </si>
  <si>
    <t xml:space="preserve">Remove-SafeguardAccountPasswordRule</t>
  </si>
  <si>
    <t xml:space="preserve">Remove-SafeguardArchiveServer</t>
  </si>
  <si>
    <t xml:space="preserve">Remove-SafeguardAsset</t>
  </si>
  <si>
    <t xml:space="preserve">Remove-SafeguardAssetAccount</t>
  </si>
  <si>
    <t xml:space="preserve">Remove-SafeguardAssetGroup</t>
  </si>
  <si>
    <t xml:space="preserve">Remove-SafeguardAssetGroupMember</t>
  </si>
  <si>
    <t xml:space="preserve">Remove-SafeguardAssetPartition</t>
  </si>
  <si>
    <t xml:space="preserve">Remove-SafeguardAssetPartitionOwner</t>
  </si>
  <si>
    <t xml:space="preserve">Remove-SafeguardBackup</t>
  </si>
  <si>
    <t xml:space="preserve">Remove-SafeguardCertificateSigningRequest</t>
  </si>
  <si>
    <t xml:space="preserve">Remove-SafeguardClusterMember</t>
  </si>
  <si>
    <t xml:space="preserve">Remove-SafeguardCsr</t>
  </si>
  <si>
    <t xml:space="preserve">Remove-SafeguardDirectory</t>
  </si>
  <si>
    <t xml:space="preserve">Remove-SafeguardDirectoryAccount</t>
  </si>
  <si>
    <t xml:space="preserve">Remove-SafeguardDirectoryIdentityProvider</t>
  </si>
  <si>
    <t xml:space="preserve">Remove-SafeguardEntitlement</t>
  </si>
  <si>
    <t xml:space="preserve">Remove-SafeguardEventSubscription</t>
  </si>
  <si>
    <t xml:space="preserve">Remove-SafeguardPasswordChangeSchedule</t>
  </si>
  <si>
    <t xml:space="preserve">Remove-SafeguardPasswordCheckSchedule</t>
  </si>
  <si>
    <t xml:space="preserve">Remove-SafeguardPasswordProfile</t>
  </si>
  <si>
    <t xml:space="preserve">Remove-SafeguardSessionSplitCluster</t>
  </si>
  <si>
    <t xml:space="preserve">Remove-SafeguardSessionSshAlgorithm</t>
  </si>
  <si>
    <t xml:space="preserve">Remove-SafeguardStarlingSubscription</t>
  </si>
  <si>
    <t xml:space="preserve">Remove-SafeguardUser</t>
  </si>
  <si>
    <t xml:space="preserve">Remove-SafeguardUserGroup</t>
  </si>
  <si>
    <t xml:space="preserve">Remove-SafeguardUserGroupMember</t>
  </si>
  <si>
    <t xml:space="preserve">Remove-SafeguardUserLinkedAccount</t>
  </si>
  <si>
    <t xml:space="preserve">Rename-SafeguardAccountPasswordRule</t>
  </si>
  <si>
    <t xml:space="preserve">Rename-SafeguardPasswordChangeSchedule</t>
  </si>
  <si>
    <t xml:space="preserve">Rename-SafeguardPasswordCheckSchedule</t>
  </si>
  <si>
    <t xml:space="preserve">Rename-SafeguardPasswordProfile</t>
  </si>
  <si>
    <t xml:space="preserve">Rename-SafeguardUser</t>
  </si>
  <si>
    <t xml:space="preserve">Repair-SafeguardSessionModule</t>
  </si>
  <si>
    <t xml:space="preserve">Reset-SafeguardA2aAccessRequestBrokerApiKey</t>
  </si>
  <si>
    <t xml:space="preserve">Reset-SafeguardA2aCredentialRetrievalApiKey</t>
  </si>
  <si>
    <t xml:space="preserve">Reset-SafeguardSessionCertificate</t>
  </si>
  <si>
    <t xml:space="preserve">Reset-SafeguardSessionModule</t>
  </si>
  <si>
    <t xml:space="preserve">Restore-SafeguardBackup</t>
  </si>
  <si>
    <t xml:space="preserve">Revoke-SafeguardAccessRequest</t>
  </si>
  <si>
    <t xml:space="preserve">Save-SafeguardBackupToArchive</t>
  </si>
  <si>
    <t xml:space="preserve">Set-SafeguardA2aAccessRequestBroker</t>
  </si>
  <si>
    <t xml:space="preserve">Set-SafeguardA2aAccessRequestBrokerIpRestriction</t>
  </si>
  <si>
    <t xml:space="preserve">Set-SafeguardA2aCredentialRetrievalIpRestriction</t>
  </si>
  <si>
    <t xml:space="preserve">Set-SafeguardApplianceName</t>
  </si>
  <si>
    <t xml:space="preserve">Set-SafeguardAssetAccountPassword</t>
  </si>
  <si>
    <t xml:space="preserve">Set-SafeguardBmcAdminPassword</t>
  </si>
  <si>
    <t xml:space="preserve">Set-SafeguardClusterPrimary</t>
  </si>
  <si>
    <t xml:space="preserve">Set-SafeguardDiagnosticPackage</t>
  </si>
  <si>
    <t xml:space="preserve">Set-SafeguardDirectoryAccountPassword</t>
  </si>
  <si>
    <t xml:space="preserve">Set-SafeguardDirectoryIdentityProviderSchemaMapping</t>
  </si>
  <si>
    <t xml:space="preserve">Set-SafeguardDnsSuffix</t>
  </si>
  <si>
    <t xml:space="preserve">Set-SafeguardNetworkInterface</t>
  </si>
  <si>
    <t xml:space="preserve">Set-SafeguardPatch</t>
  </si>
  <si>
    <t xml:space="preserve">Set-SafeguardSessionCluster</t>
  </si>
  <si>
    <t xml:space="preserve">Set-SafeguardSessionSshAlgorithms</t>
  </si>
  <si>
    <t xml:space="preserve">Set-SafeguardSslCertificateForAppliance</t>
  </si>
  <si>
    <t xml:space="preserve">Set-SafeguardStarlingSetting</t>
  </si>
  <si>
    <t xml:space="preserve">Set-SafeguardTime</t>
  </si>
  <si>
    <t xml:space="preserve">Set-SafeguardUserPassword</t>
  </si>
  <si>
    <t xml:space="preserve">Split-SafeguardSessionCluster</t>
  </si>
  <si>
    <t xml:space="preserve">Start-SafeguardAccessRequestSession</t>
  </si>
  <si>
    <t xml:space="preserve">Sync-SafeguardDirectory</t>
  </si>
  <si>
    <t xml:space="preserve">Sync-SafeguardDirectoryAsset</t>
  </si>
  <si>
    <t xml:space="preserve">Sync-SafeguardDirectoryIdentityProvider</t>
  </si>
  <si>
    <t xml:space="preserve">Test-SafeguardArchiveServer</t>
  </si>
  <si>
    <t xml:space="preserve">Test-SafeguardAsset</t>
  </si>
  <si>
    <t xml:space="preserve">Test-SafeguardAssetAccountPassword</t>
  </si>
  <si>
    <t xml:space="preserve">Test-SafeguardDirectory</t>
  </si>
  <si>
    <t xml:space="preserve">Test-SafeguardDirectoryAccountPassword</t>
  </si>
  <si>
    <t xml:space="preserve">Test-SafeguardVersion</t>
  </si>
  <si>
    <t xml:space="preserve">Uninstall-SafeguardAuditLogSigningCertificate</t>
  </si>
  <si>
    <t xml:space="preserve">Uninstall-SafeguardLicense</t>
  </si>
  <si>
    <t xml:space="preserve">Uninstall-SafeguardSslCertificate</t>
  </si>
  <si>
    <t xml:space="preserve">Uninstall-SafeguardTrustedCertificate</t>
  </si>
  <si>
    <t xml:space="preserve">Unlock-SafeguardCluster</t>
  </si>
  <si>
    <t xml:space="preserve">Update-SafeguardAccessCertificationGroupFromAD</t>
  </si>
  <si>
    <t xml:space="preserve">Update-SafeguardAccessToken</t>
  </si>
  <si>
    <t xml:space="preserve">Wait-SafeguardApplianceStateOnline</t>
  </si>
  <si>
    <t xml:space="preserve">New (not in LTS)</t>
  </si>
  <si>
    <t xml:space="preserve">LTS Covered</t>
  </si>
  <si>
    <t xml:space="preserve">LTS Stubbed</t>
  </si>
  <si>
    <t xml:space="preserve">6.6.524</t>
  </si>
  <si>
    <t xml:space="preserve">6.6.530</t>
  </si>
  <si>
    <t xml:space="preserve">Find-SafeguardEvent</t>
  </si>
  <si>
    <t xml:space="preserve">Get-SafeguardAccessRequestSshHostKey</t>
  </si>
  <si>
    <t xml:space="preserve">Get-SafeguardAccessRequestSshKey</t>
  </si>
  <si>
    <t xml:space="preserve">Get-SafeguardEventProperty</t>
  </si>
  <si>
    <t xml:space="preserve">yes</t>
  </si>
  <si>
    <t xml:space="preserve">Test-SafeguardAuditLogArchive</t>
  </si>
  <si>
    <t xml:space="preserve">New List Of Commands</t>
  </si>
  <si>
    <t xml:space="preserve">Missing from LTS</t>
  </si>
  <si>
    <t xml:space="preserve">Missing from Feature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</si>
</sst>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7">
    <font>
      <sz val="8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285" activePane="bottomLeft" state="frozen"/>
      <selection pane="topLeft" activeCell="A1" activeCellId="0" sqref="A1"/>
      <selection pane="bottomLeft" activeCell="D3" activeCellId="0" sqref="D3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63.08"/>
    <col collapsed="false" customWidth="true" hidden="false" outlineLevel="0" max="2" min="2" style="1" width="17.33"/>
    <col collapsed="false" customWidth="true" hidden="false" outlineLevel="0" max="3" min="3" style="1" width="9.8"/>
    <col collapsed="false" customWidth="true" hidden="false" outlineLevel="0" max="4" min="4" style="1" width="12.77"/>
    <col collapsed="false" customWidth="true" hidden="false" outlineLevel="0" max="5" min="5" style="1" width="10.51"/>
    <col collapsed="false" customWidth="true" hidden="false" outlineLevel="0" max="6" min="6" style="1" width="16.76"/>
    <col collapsed="false" customWidth="true" hidden="false" outlineLevel="0" max="7" min="7" style="1" width="11.32"/>
    <col collapsed="false" customWidth="true" hidden="false" outlineLevel="0" max="8" min="8" style="1" width="11.83"/>
    <col collapsed="false" customWidth="false" hidden="false" outlineLevel="0" max="1024" min="9" style="1" width="9.33"/>
  </cols>
  <sheetData>
    <row r="1" customFormat="false" ht="12.75" hidden="false" customHeight="false" outlineLevel="0" collapsed="false">
      <c r="A1" s="1" t="s">
        <v>0</v>
      </c>
      <c r="B1" s="1" t="n">
        <f aca="false">COUNTA(A7:A353)</f>
        <v>347</v>
      </c>
    </row>
    <row r="2" customFormat="false" ht="12.8" hidden="false" customHeight="false" outlineLevel="0" collapsed="false">
      <c r="A2" s="1" t="s">
        <v>1</v>
      </c>
      <c r="B2" s="1" t="n">
        <f aca="false">COUNTIF(C7:C353,"Yes")</f>
        <v>280</v>
      </c>
      <c r="C2" s="2" t="n">
        <f aca="false">B2/B1</f>
        <v>0.806916426512968</v>
      </c>
    </row>
    <row r="3" customFormat="false" ht="12.8" hidden="false" customHeight="false" outlineLevel="0" collapsed="false">
      <c r="A3" s="1" t="s">
        <v>2</v>
      </c>
      <c r="B3" s="1" t="n">
        <f aca="false">COUNTIF(D7:D353,"Yes")</f>
        <v>67</v>
      </c>
      <c r="C3" s="2" t="n">
        <f aca="false">B3/B1</f>
        <v>0.193083573487032</v>
      </c>
    </row>
    <row r="4" customFormat="false" ht="12.75" hidden="false" customHeight="false" outlineLevel="0" collapsed="false">
      <c r="A4" s="3" t="s">
        <v>3</v>
      </c>
      <c r="B4" s="1" t="n">
        <f aca="false">B1-B2-B3</f>
        <v>0</v>
      </c>
      <c r="C4" s="2"/>
    </row>
    <row r="5" customFormat="false" ht="12.75" hidden="false" customHeight="false" outlineLevel="0" collapsed="false">
      <c r="A5" s="3"/>
      <c r="C5" s="2"/>
    </row>
    <row r="6" customFormat="false" ht="12.75" hidden="false" customHeight="false" outlineLevel="0" collapsed="false">
      <c r="A6" s="4" t="s">
        <v>4</v>
      </c>
      <c r="B6" s="4" t="s">
        <v>5</v>
      </c>
      <c r="C6" s="4" t="s">
        <v>1</v>
      </c>
      <c r="D6" s="4" t="s">
        <v>2</v>
      </c>
      <c r="E6" s="4" t="s">
        <v>6</v>
      </c>
      <c r="F6" s="4" t="s">
        <v>7</v>
      </c>
      <c r="G6" s="5" t="s">
        <v>8</v>
      </c>
      <c r="H6" s="4" t="s">
        <v>9</v>
      </c>
    </row>
    <row r="7" customFormat="false" ht="12.75" hidden="false" customHeight="true" outlineLevel="0" collapsed="false">
      <c r="A7" s="1" t="s">
        <v>10</v>
      </c>
      <c r="B7" s="1" t="s">
        <v>11</v>
      </c>
      <c r="D7" s="1" t="s">
        <v>12</v>
      </c>
      <c r="E7" s="1" t="s">
        <v>13</v>
      </c>
      <c r="F7" s="1" t="s">
        <v>14</v>
      </c>
      <c r="G7" s="6" t="str">
        <f aca="false">LEFT($A7,FIND("-",$A7)-1)</f>
        <v>Add</v>
      </c>
    </row>
    <row r="8" customFormat="false" ht="12.75" hidden="false" customHeight="true" outlineLevel="0" collapsed="false">
      <c r="A8" s="1" t="s">
        <v>15</v>
      </c>
      <c r="B8" s="1" t="s">
        <v>11</v>
      </c>
      <c r="C8" s="1" t="s">
        <v>12</v>
      </c>
      <c r="E8" s="1" t="s">
        <v>13</v>
      </c>
      <c r="F8" s="1" t="s">
        <v>14</v>
      </c>
      <c r="G8" s="6" t="str">
        <f aca="false">LEFT($A8,FIND("-",$A8)-1)</f>
        <v>Add</v>
      </c>
    </row>
    <row r="9" customFormat="false" ht="12.75" hidden="false" customHeight="true" outlineLevel="0" collapsed="false">
      <c r="A9" s="1" t="s">
        <v>16</v>
      </c>
      <c r="B9" s="1" t="s">
        <v>11</v>
      </c>
      <c r="C9" s="1" t="s">
        <v>12</v>
      </c>
      <c r="E9" s="1" t="s">
        <v>13</v>
      </c>
      <c r="F9" s="1" t="s">
        <v>14</v>
      </c>
      <c r="G9" s="6" t="str">
        <f aca="false">LEFT($A9,FIND("-",$A9)-1)</f>
        <v>Add</v>
      </c>
    </row>
    <row r="10" customFormat="false" ht="12.75" hidden="false" customHeight="true" outlineLevel="0" collapsed="false">
      <c r="A10" s="1" t="s">
        <v>17</v>
      </c>
      <c r="B10" s="1" t="s">
        <v>11</v>
      </c>
      <c r="C10" s="1" t="s">
        <v>12</v>
      </c>
      <c r="E10" s="1" t="s">
        <v>13</v>
      </c>
      <c r="F10" s="1" t="s">
        <v>14</v>
      </c>
      <c r="G10" s="6" t="str">
        <f aca="false">LEFT($A10,FIND("-",$A10)-1)</f>
        <v>Add</v>
      </c>
    </row>
    <row r="11" customFormat="false" ht="12.75" hidden="false" customHeight="true" outlineLevel="0" collapsed="false">
      <c r="A11" s="1" t="s">
        <v>18</v>
      </c>
      <c r="B11" s="1" t="s">
        <v>11</v>
      </c>
      <c r="C11" s="1" t="s">
        <v>12</v>
      </c>
      <c r="E11" s="1" t="s">
        <v>13</v>
      </c>
      <c r="F11" s="1" t="s">
        <v>14</v>
      </c>
      <c r="G11" s="6" t="str">
        <f aca="false">LEFT($A11,FIND("-",$A11)-1)</f>
        <v>Add</v>
      </c>
    </row>
    <row r="12" customFormat="false" ht="12.75" hidden="false" customHeight="true" outlineLevel="0" collapsed="false">
      <c r="A12" s="1" t="s">
        <v>19</v>
      </c>
      <c r="B12" s="1" t="s">
        <v>11</v>
      </c>
      <c r="C12" s="1" t="s">
        <v>12</v>
      </c>
      <c r="E12" s="1" t="s">
        <v>13</v>
      </c>
      <c r="F12" s="1" t="s">
        <v>14</v>
      </c>
      <c r="G12" s="6" t="str">
        <f aca="false">LEFT($A12,FIND("-",$A12)-1)</f>
        <v>Add</v>
      </c>
      <c r="H12" s="1" t="s">
        <v>12</v>
      </c>
    </row>
    <row r="13" customFormat="false" ht="12.75" hidden="false" customHeight="true" outlineLevel="0" collapsed="false">
      <c r="A13" s="1" t="s">
        <v>20</v>
      </c>
      <c r="B13" s="1" t="s">
        <v>11</v>
      </c>
      <c r="C13" s="1" t="s">
        <v>12</v>
      </c>
      <c r="E13" s="1" t="s">
        <v>13</v>
      </c>
      <c r="F13" s="1" t="s">
        <v>14</v>
      </c>
      <c r="G13" s="6" t="str">
        <f aca="false">LEFT($A13,FIND("-",$A13)-1)</f>
        <v>Add</v>
      </c>
    </row>
    <row r="14" customFormat="false" ht="12.75" hidden="false" customHeight="true" outlineLevel="0" collapsed="false">
      <c r="A14" s="1" t="s">
        <v>21</v>
      </c>
      <c r="B14" s="1" t="s">
        <v>11</v>
      </c>
      <c r="C14" s="1" t="s">
        <v>12</v>
      </c>
      <c r="E14" s="1" t="s">
        <v>13</v>
      </c>
      <c r="F14" s="1" t="s">
        <v>14</v>
      </c>
      <c r="G14" s="6" t="str">
        <f aca="false">LEFT($A14,FIND("-",$A14)-1)</f>
        <v>Add</v>
      </c>
    </row>
    <row r="15" customFormat="false" ht="12.75" hidden="false" customHeight="true" outlineLevel="0" collapsed="false">
      <c r="A15" s="1" t="s">
        <v>22</v>
      </c>
      <c r="B15" s="1" t="s">
        <v>11</v>
      </c>
      <c r="D15" s="1" t="s">
        <v>12</v>
      </c>
      <c r="E15" s="1" t="s">
        <v>13</v>
      </c>
      <c r="F15" s="1" t="s">
        <v>14</v>
      </c>
      <c r="G15" s="6" t="str">
        <f aca="false">LEFT($A15,FIND("-",$A15)-1)</f>
        <v>Approve</v>
      </c>
    </row>
    <row r="16" customFormat="false" ht="12.75" hidden="false" customHeight="true" outlineLevel="0" collapsed="false">
      <c r="A16" s="1" t="s">
        <v>23</v>
      </c>
      <c r="B16" s="1" t="s">
        <v>11</v>
      </c>
      <c r="D16" s="1" t="s">
        <v>12</v>
      </c>
      <c r="E16" s="1" t="s">
        <v>13</v>
      </c>
      <c r="F16" s="1" t="s">
        <v>14</v>
      </c>
      <c r="G16" s="6" t="str">
        <f aca="false">LEFT($A16,FIND("-",$A16)-1)</f>
        <v>Assert</v>
      </c>
    </row>
    <row r="17" customFormat="false" ht="12.75" hidden="false" customHeight="true" outlineLevel="0" collapsed="false">
      <c r="A17" s="1" t="s">
        <v>24</v>
      </c>
      <c r="B17" s="1" t="s">
        <v>11</v>
      </c>
      <c r="D17" s="1" t="s">
        <v>12</v>
      </c>
      <c r="E17" s="1" t="s">
        <v>13</v>
      </c>
      <c r="F17" s="1" t="s">
        <v>14</v>
      </c>
      <c r="G17" s="6" t="str">
        <f aca="false">LEFT($A17,FIND("-",$A17)-1)</f>
        <v>Clear</v>
      </c>
    </row>
    <row r="18" customFormat="false" ht="12.75" hidden="false" customHeight="true" outlineLevel="0" collapsed="false">
      <c r="A18" s="1" t="s">
        <v>25</v>
      </c>
      <c r="B18" s="1" t="s">
        <v>11</v>
      </c>
      <c r="D18" s="1" t="s">
        <v>12</v>
      </c>
      <c r="E18" s="1" t="s">
        <v>13</v>
      </c>
      <c r="F18" s="1" t="s">
        <v>14</v>
      </c>
      <c r="G18" s="6" t="str">
        <f aca="false">LEFT($A18,FIND("-",$A18)-1)</f>
        <v>Clear</v>
      </c>
    </row>
    <row r="19" customFormat="false" ht="12.75" hidden="false" customHeight="true" outlineLevel="0" collapsed="false">
      <c r="A19" s="1" t="s">
        <v>26</v>
      </c>
      <c r="B19" s="1" t="s">
        <v>11</v>
      </c>
      <c r="D19" s="1" t="s">
        <v>12</v>
      </c>
      <c r="E19" s="1" t="s">
        <v>13</v>
      </c>
      <c r="F19" s="1" t="s">
        <v>14</v>
      </c>
      <c r="G19" s="6" t="str">
        <f aca="false">LEFT($A19,FIND("-",$A19)-1)</f>
        <v>Clear</v>
      </c>
    </row>
    <row r="20" customFormat="false" ht="12.75" hidden="false" customHeight="true" outlineLevel="0" collapsed="false">
      <c r="A20" s="1" t="s">
        <v>27</v>
      </c>
      <c r="B20" s="1" t="s">
        <v>11</v>
      </c>
      <c r="C20" s="1" t="s">
        <v>12</v>
      </c>
      <c r="E20" s="1" t="s">
        <v>13</v>
      </c>
      <c r="F20" s="1" t="s">
        <v>14</v>
      </c>
      <c r="G20" s="6" t="str">
        <f aca="false">LEFT($A20,FIND("-",$A20)-1)</f>
        <v>Clear</v>
      </c>
    </row>
    <row r="21" customFormat="false" ht="12.75" hidden="false" customHeight="true" outlineLevel="0" collapsed="false">
      <c r="A21" s="1" t="s">
        <v>28</v>
      </c>
      <c r="B21" s="1" t="s">
        <v>11</v>
      </c>
      <c r="C21" s="1" t="s">
        <v>12</v>
      </c>
      <c r="E21" s="1" t="s">
        <v>13</v>
      </c>
      <c r="F21" s="1" t="s">
        <v>14</v>
      </c>
      <c r="G21" s="6" t="str">
        <f aca="false">LEFT($A21,FIND("-",$A21)-1)</f>
        <v>Clear</v>
      </c>
    </row>
    <row r="22" customFormat="false" ht="12.75" hidden="false" customHeight="true" outlineLevel="0" collapsed="false">
      <c r="A22" s="1" t="s">
        <v>29</v>
      </c>
      <c r="B22" s="1" t="s">
        <v>11</v>
      </c>
      <c r="D22" s="1" t="s">
        <v>12</v>
      </c>
      <c r="E22" s="1" t="s">
        <v>13</v>
      </c>
      <c r="F22" s="1" t="s">
        <v>14</v>
      </c>
      <c r="G22" s="6" t="str">
        <f aca="false">LEFT($A22,FIND("-",$A22)-1)</f>
        <v>Clear</v>
      </c>
    </row>
    <row r="23" customFormat="false" ht="12.75" hidden="false" customHeight="true" outlineLevel="0" collapsed="false">
      <c r="A23" s="1" t="s">
        <v>30</v>
      </c>
      <c r="B23" s="1" t="s">
        <v>11</v>
      </c>
      <c r="D23" s="1" t="s">
        <v>12</v>
      </c>
      <c r="E23" s="1" t="s">
        <v>13</v>
      </c>
      <c r="F23" s="1" t="s">
        <v>14</v>
      </c>
      <c r="G23" s="6" t="str">
        <f aca="false">LEFT($A23,FIND("-",$A23)-1)</f>
        <v>Close</v>
      </c>
    </row>
    <row r="24" customFormat="false" ht="12.75" hidden="false" customHeight="true" outlineLevel="0" collapsed="false">
      <c r="A24" s="1" t="s">
        <v>31</v>
      </c>
      <c r="B24" s="1" t="s">
        <v>11</v>
      </c>
      <c r="C24" s="1" t="s">
        <v>12</v>
      </c>
      <c r="E24" s="1" t="s">
        <v>13</v>
      </c>
      <c r="F24" s="1" t="s">
        <v>14</v>
      </c>
      <c r="G24" s="6" t="str">
        <f aca="false">LEFT($A24,FIND("-",$A24)-1)</f>
        <v>Connect</v>
      </c>
    </row>
    <row r="25" customFormat="false" ht="12.75" hidden="false" customHeight="true" outlineLevel="0" collapsed="false">
      <c r="A25" s="1" t="s">
        <v>32</v>
      </c>
      <c r="B25" s="1" t="s">
        <v>11</v>
      </c>
      <c r="D25" s="1" t="s">
        <v>12</v>
      </c>
      <c r="E25" s="1" t="s">
        <v>13</v>
      </c>
      <c r="F25" s="1" t="s">
        <v>14</v>
      </c>
      <c r="G25" s="6" t="str">
        <f aca="false">LEFT($A25,FIND("-",$A25)-1)</f>
        <v>Copy</v>
      </c>
    </row>
    <row r="26" customFormat="false" ht="12.75" hidden="false" customHeight="true" outlineLevel="0" collapsed="false">
      <c r="A26" s="1" t="s">
        <v>33</v>
      </c>
      <c r="B26" s="1" t="s">
        <v>11</v>
      </c>
      <c r="C26" s="1" t="s">
        <v>12</v>
      </c>
      <c r="E26" s="1" t="s">
        <v>13</v>
      </c>
      <c r="F26" s="1" t="s">
        <v>14</v>
      </c>
      <c r="G26" s="6" t="str">
        <f aca="false">LEFT($A26,FIND("-",$A26)-1)</f>
        <v>Copy</v>
      </c>
    </row>
    <row r="27" customFormat="false" ht="12.75" hidden="false" customHeight="true" outlineLevel="0" collapsed="false">
      <c r="A27" s="1" t="s">
        <v>34</v>
      </c>
      <c r="B27" s="1" t="s">
        <v>11</v>
      </c>
      <c r="C27" s="1" t="s">
        <v>12</v>
      </c>
      <c r="E27" s="1" t="s">
        <v>13</v>
      </c>
      <c r="F27" s="1" t="s">
        <v>14</v>
      </c>
      <c r="G27" s="6" t="str">
        <f aca="false">LEFT($A27,FIND("-",$A27)-1)</f>
        <v>Copy</v>
      </c>
    </row>
    <row r="28" customFormat="false" ht="12.75" hidden="false" customHeight="true" outlineLevel="0" collapsed="false">
      <c r="A28" s="1" t="s">
        <v>35</v>
      </c>
      <c r="B28" s="1" t="s">
        <v>11</v>
      </c>
      <c r="C28" s="1" t="s">
        <v>12</v>
      </c>
      <c r="E28" s="1" t="s">
        <v>13</v>
      </c>
      <c r="F28" s="1" t="s">
        <v>14</v>
      </c>
      <c r="G28" s="6" t="str">
        <f aca="false">LEFT($A28,FIND("-",$A28)-1)</f>
        <v>Copy</v>
      </c>
    </row>
    <row r="29" customFormat="false" ht="12.75" hidden="false" customHeight="true" outlineLevel="0" collapsed="false">
      <c r="A29" s="1" t="s">
        <v>36</v>
      </c>
      <c r="B29" s="1" t="s">
        <v>11</v>
      </c>
      <c r="C29" s="1" t="s">
        <v>12</v>
      </c>
      <c r="E29" s="1" t="s">
        <v>13</v>
      </c>
      <c r="F29" s="1" t="s">
        <v>14</v>
      </c>
      <c r="G29" s="6" t="str">
        <f aca="false">LEFT($A29,FIND("-",$A29)-1)</f>
        <v>Copy</v>
      </c>
    </row>
    <row r="30" customFormat="false" ht="12.75" hidden="false" customHeight="true" outlineLevel="0" collapsed="false">
      <c r="A30" s="1" t="s">
        <v>37</v>
      </c>
      <c r="B30" s="1" t="s">
        <v>11</v>
      </c>
      <c r="D30" s="1" t="s">
        <v>12</v>
      </c>
      <c r="E30" s="1" t="s">
        <v>13</v>
      </c>
      <c r="F30" s="1" t="s">
        <v>14</v>
      </c>
      <c r="G30" s="6" t="str">
        <f aca="false">LEFT($A30,FIND("-",$A30)-1)</f>
        <v>Deny</v>
      </c>
    </row>
    <row r="31" customFormat="false" ht="12.75" hidden="false" customHeight="true" outlineLevel="0" collapsed="false">
      <c r="A31" s="1" t="s">
        <v>38</v>
      </c>
      <c r="B31" s="1" t="s">
        <v>11</v>
      </c>
      <c r="C31" s="1" t="s">
        <v>12</v>
      </c>
      <c r="E31" s="1" t="s">
        <v>13</v>
      </c>
      <c r="F31" s="1" t="s">
        <v>14</v>
      </c>
      <c r="G31" s="6" t="str">
        <f aca="false">LEFT($A31,FIND("-",$A31)-1)</f>
        <v>Disable</v>
      </c>
    </row>
    <row r="32" customFormat="false" ht="12.75" hidden="false" customHeight="true" outlineLevel="0" collapsed="false">
      <c r="A32" s="1" t="s">
        <v>39</v>
      </c>
      <c r="B32" s="1" t="s">
        <v>11</v>
      </c>
      <c r="C32" s="1" t="s">
        <v>12</v>
      </c>
      <c r="E32" s="1" t="s">
        <v>13</v>
      </c>
      <c r="F32" s="1" t="s">
        <v>14</v>
      </c>
      <c r="G32" s="6" t="str">
        <f aca="false">LEFT($A32,FIND("-",$A32)-1)</f>
        <v>Disable</v>
      </c>
    </row>
    <row r="33" customFormat="false" ht="12.75" hidden="false" customHeight="true" outlineLevel="0" collapsed="false">
      <c r="A33" s="1" t="s">
        <v>40</v>
      </c>
      <c r="B33" s="1" t="s">
        <v>11</v>
      </c>
      <c r="C33" s="1" t="s">
        <v>12</v>
      </c>
      <c r="E33" s="1" t="s">
        <v>13</v>
      </c>
      <c r="F33" s="1" t="s">
        <v>14</v>
      </c>
      <c r="G33" s="6" t="str">
        <f aca="false">LEFT($A33,FIND("-",$A33)-1)</f>
        <v>Disable</v>
      </c>
    </row>
    <row r="34" customFormat="false" ht="12.75" hidden="false" customHeight="true" outlineLevel="0" collapsed="false">
      <c r="A34" s="1" t="s">
        <v>41</v>
      </c>
      <c r="B34" s="1" t="s">
        <v>11</v>
      </c>
      <c r="C34" s="1" t="s">
        <v>12</v>
      </c>
      <c r="E34" s="1" t="s">
        <v>13</v>
      </c>
      <c r="F34" s="1" t="s">
        <v>14</v>
      </c>
      <c r="G34" s="6" t="str">
        <f aca="false">LEFT($A34,FIND("-",$A34)-1)</f>
        <v>Disable</v>
      </c>
    </row>
    <row r="35" customFormat="false" ht="12.75" hidden="false" customHeight="true" outlineLevel="0" collapsed="false">
      <c r="A35" s="1" t="s">
        <v>42</v>
      </c>
      <c r="B35" s="1" t="s">
        <v>11</v>
      </c>
      <c r="C35" s="1" t="s">
        <v>12</v>
      </c>
      <c r="E35" s="1" t="s">
        <v>13</v>
      </c>
      <c r="F35" s="1" t="s">
        <v>14</v>
      </c>
      <c r="G35" s="6" t="str">
        <f aca="false">LEFT($A35,FIND("-",$A35)-1)</f>
        <v>Disable</v>
      </c>
    </row>
    <row r="36" customFormat="false" ht="12.75" hidden="false" customHeight="true" outlineLevel="0" collapsed="false">
      <c r="A36" s="1" t="s">
        <v>43</v>
      </c>
      <c r="B36" s="1" t="s">
        <v>11</v>
      </c>
      <c r="C36" s="1" t="s">
        <v>12</v>
      </c>
      <c r="E36" s="1" t="s">
        <v>13</v>
      </c>
      <c r="F36" s="1" t="s">
        <v>14</v>
      </c>
      <c r="G36" s="6" t="str">
        <f aca="false">LEFT($A36,FIND("-",$A36)-1)</f>
        <v>Disable</v>
      </c>
    </row>
    <row r="37" customFormat="false" ht="12.75" hidden="false" customHeight="true" outlineLevel="0" collapsed="false">
      <c r="A37" s="1" t="s">
        <v>44</v>
      </c>
      <c r="B37" s="1" t="s">
        <v>11</v>
      </c>
      <c r="C37" s="1" t="s">
        <v>12</v>
      </c>
      <c r="E37" s="1" t="s">
        <v>13</v>
      </c>
      <c r="F37" s="1" t="s">
        <v>14</v>
      </c>
      <c r="G37" s="6" t="str">
        <f aca="false">LEFT($A37,FIND("-",$A37)-1)</f>
        <v>Disconnect</v>
      </c>
    </row>
    <row r="38" customFormat="false" ht="12.75" hidden="false" customHeight="true" outlineLevel="0" collapsed="false">
      <c r="A38" s="1" t="s">
        <v>45</v>
      </c>
      <c r="B38" s="1" t="s">
        <v>11</v>
      </c>
      <c r="D38" s="1" t="s">
        <v>12</v>
      </c>
      <c r="E38" s="1" t="s">
        <v>13</v>
      </c>
      <c r="F38" s="1" t="s">
        <v>14</v>
      </c>
      <c r="G38" s="6" t="str">
        <f aca="false">LEFT($A38,FIND("-",$A38)-1)</f>
        <v>Edit</v>
      </c>
    </row>
    <row r="39" customFormat="false" ht="12.75" hidden="false" customHeight="true" outlineLevel="0" collapsed="false">
      <c r="A39" s="1" t="s">
        <v>46</v>
      </c>
      <c r="B39" s="1" t="s">
        <v>11</v>
      </c>
      <c r="D39" s="1" t="s">
        <v>12</v>
      </c>
      <c r="E39" s="1" t="s">
        <v>13</v>
      </c>
      <c r="F39" s="1" t="s">
        <v>14</v>
      </c>
      <c r="G39" s="6" t="str">
        <f aca="false">LEFT($A39,FIND("-",$A39)-1)</f>
        <v>Edit</v>
      </c>
    </row>
    <row r="40" customFormat="false" ht="12.75" hidden="false" customHeight="true" outlineLevel="0" collapsed="false">
      <c r="A40" s="1" t="s">
        <v>47</v>
      </c>
      <c r="B40" s="1" t="s">
        <v>11</v>
      </c>
      <c r="C40" s="1" t="s">
        <v>12</v>
      </c>
      <c r="E40" s="1" t="s">
        <v>13</v>
      </c>
      <c r="F40" s="1" t="s">
        <v>14</v>
      </c>
      <c r="G40" s="6" t="str">
        <f aca="false">LEFT($A40,FIND("-",$A40)-1)</f>
        <v>Edit</v>
      </c>
    </row>
    <row r="41" customFormat="false" ht="12.75" hidden="false" customHeight="true" outlineLevel="0" collapsed="false">
      <c r="A41" s="1" t="s">
        <v>48</v>
      </c>
      <c r="B41" s="1" t="s">
        <v>11</v>
      </c>
      <c r="C41" s="1" t="s">
        <v>12</v>
      </c>
      <c r="E41" s="1" t="s">
        <v>13</v>
      </c>
      <c r="F41" s="1" t="s">
        <v>14</v>
      </c>
      <c r="G41" s="6" t="str">
        <f aca="false">LEFT($A41,FIND("-",$A41)-1)</f>
        <v>Edit</v>
      </c>
    </row>
    <row r="42" customFormat="false" ht="12.75" hidden="false" customHeight="true" outlineLevel="0" collapsed="false">
      <c r="A42" s="1" t="s">
        <v>49</v>
      </c>
      <c r="B42" s="1" t="s">
        <v>11</v>
      </c>
      <c r="C42" s="1" t="s">
        <v>12</v>
      </c>
      <c r="E42" s="1" t="s">
        <v>13</v>
      </c>
      <c r="F42" s="1" t="s">
        <v>14</v>
      </c>
      <c r="G42" s="6" t="str">
        <f aca="false">LEFT($A42,FIND("-",$A42)-1)</f>
        <v>Edit</v>
      </c>
    </row>
    <row r="43" customFormat="false" ht="12.75" hidden="false" customHeight="true" outlineLevel="0" collapsed="false">
      <c r="A43" s="1" t="s">
        <v>50</v>
      </c>
      <c r="B43" s="1" t="s">
        <v>11</v>
      </c>
      <c r="C43" s="1" t="s">
        <v>12</v>
      </c>
      <c r="E43" s="1" t="s">
        <v>13</v>
      </c>
      <c r="F43" s="1" t="s">
        <v>14</v>
      </c>
      <c r="G43" s="6" t="str">
        <f aca="false">LEFT($A43,FIND("-",$A43)-1)</f>
        <v>Edit</v>
      </c>
    </row>
    <row r="44" customFormat="false" ht="12.75" hidden="false" customHeight="true" outlineLevel="0" collapsed="false">
      <c r="A44" s="1" t="s">
        <v>51</v>
      </c>
      <c r="B44" s="1" t="s">
        <v>11</v>
      </c>
      <c r="C44" s="1" t="s">
        <v>12</v>
      </c>
      <c r="E44" s="1" t="s">
        <v>13</v>
      </c>
      <c r="F44" s="1" t="s">
        <v>14</v>
      </c>
      <c r="G44" s="6" t="str">
        <f aca="false">LEFT($A44,FIND("-",$A44)-1)</f>
        <v>Edit</v>
      </c>
    </row>
    <row r="45" customFormat="false" ht="12.75" hidden="false" customHeight="true" outlineLevel="0" collapsed="false">
      <c r="A45" s="1" t="s">
        <v>52</v>
      </c>
      <c r="B45" s="1" t="s">
        <v>11</v>
      </c>
      <c r="C45" s="1" t="s">
        <v>12</v>
      </c>
      <c r="E45" s="1" t="s">
        <v>13</v>
      </c>
      <c r="F45" s="1" t="s">
        <v>14</v>
      </c>
      <c r="G45" s="6" t="str">
        <f aca="false">LEFT($A45,FIND("-",$A45)-1)</f>
        <v>Edit</v>
      </c>
    </row>
    <row r="46" customFormat="false" ht="12.75" hidden="false" customHeight="true" outlineLevel="0" collapsed="false">
      <c r="A46" s="1" t="s">
        <v>53</v>
      </c>
      <c r="B46" s="1" t="s">
        <v>11</v>
      </c>
      <c r="C46" s="1" t="s">
        <v>12</v>
      </c>
      <c r="E46" s="1" t="s">
        <v>13</v>
      </c>
      <c r="F46" s="1" t="s">
        <v>14</v>
      </c>
      <c r="G46" s="6" t="str">
        <f aca="false">LEFT($A46,FIND("-",$A46)-1)</f>
        <v>Edit</v>
      </c>
    </row>
    <row r="47" customFormat="false" ht="12.75" hidden="false" customHeight="true" outlineLevel="0" collapsed="false">
      <c r="A47" s="1" t="s">
        <v>54</v>
      </c>
      <c r="B47" s="1" t="s">
        <v>11</v>
      </c>
      <c r="C47" s="1" t="s">
        <v>12</v>
      </c>
      <c r="E47" s="1" t="s">
        <v>13</v>
      </c>
      <c r="F47" s="1" t="s">
        <v>14</v>
      </c>
      <c r="G47" s="6" t="str">
        <f aca="false">LEFT($A47,FIND("-",$A47)-1)</f>
        <v>Edit</v>
      </c>
    </row>
    <row r="48" customFormat="false" ht="12.75" hidden="false" customHeight="true" outlineLevel="0" collapsed="false">
      <c r="A48" s="1" t="s">
        <v>55</v>
      </c>
      <c r="B48" s="1" t="s">
        <v>11</v>
      </c>
      <c r="C48" s="1" t="s">
        <v>12</v>
      </c>
      <c r="E48" s="1" t="s">
        <v>13</v>
      </c>
      <c r="F48" s="1" t="s">
        <v>14</v>
      </c>
      <c r="G48" s="6" t="str">
        <f aca="false">LEFT($A48,FIND("-",$A48)-1)</f>
        <v>Edit</v>
      </c>
    </row>
    <row r="49" customFormat="false" ht="12.75" hidden="false" customHeight="true" outlineLevel="0" collapsed="false">
      <c r="A49" s="1" t="s">
        <v>56</v>
      </c>
      <c r="B49" s="1" t="s">
        <v>11</v>
      </c>
      <c r="C49" s="1" t="s">
        <v>12</v>
      </c>
      <c r="E49" s="1" t="s">
        <v>13</v>
      </c>
      <c r="F49" s="1" t="s">
        <v>14</v>
      </c>
      <c r="G49" s="6" t="str">
        <f aca="false">LEFT($A49,FIND("-",$A49)-1)</f>
        <v>Edit</v>
      </c>
    </row>
    <row r="50" customFormat="false" ht="12.75" hidden="false" customHeight="true" outlineLevel="0" collapsed="false">
      <c r="A50" s="1" t="s">
        <v>57</v>
      </c>
      <c r="B50" s="1" t="s">
        <v>11</v>
      </c>
      <c r="C50" s="1" t="s">
        <v>12</v>
      </c>
      <c r="E50" s="1" t="s">
        <v>13</v>
      </c>
      <c r="F50" s="1" t="s">
        <v>14</v>
      </c>
      <c r="G50" s="6" t="str">
        <f aca="false">LEFT($A50,FIND("-",$A50)-1)</f>
        <v>Edit</v>
      </c>
    </row>
    <row r="51" customFormat="false" ht="12.75" hidden="false" customHeight="true" outlineLevel="0" collapsed="false">
      <c r="A51" s="1" t="s">
        <v>58</v>
      </c>
      <c r="B51" s="1" t="s">
        <v>11</v>
      </c>
      <c r="C51" s="1" t="s">
        <v>12</v>
      </c>
      <c r="E51" s="1" t="s">
        <v>13</v>
      </c>
      <c r="F51" s="1" t="s">
        <v>14</v>
      </c>
      <c r="G51" s="6" t="str">
        <f aca="false">LEFT($A51,FIND("-",$A51)-1)</f>
        <v>Edit</v>
      </c>
    </row>
    <row r="52" customFormat="false" ht="12.75" hidden="false" customHeight="true" outlineLevel="0" collapsed="false">
      <c r="A52" s="1" t="s">
        <v>59</v>
      </c>
      <c r="B52" s="1" t="s">
        <v>11</v>
      </c>
      <c r="C52" s="1" t="s">
        <v>12</v>
      </c>
      <c r="E52" s="1" t="s">
        <v>13</v>
      </c>
      <c r="F52" s="1" t="s">
        <v>14</v>
      </c>
      <c r="G52" s="6" t="str">
        <f aca="false">LEFT($A52,FIND("-",$A52)-1)</f>
        <v>Edit</v>
      </c>
    </row>
    <row r="53" customFormat="false" ht="12.75" hidden="false" customHeight="true" outlineLevel="0" collapsed="false">
      <c r="A53" s="1" t="s">
        <v>60</v>
      </c>
      <c r="B53" s="1" t="s">
        <v>11</v>
      </c>
      <c r="C53" s="1" t="s">
        <v>12</v>
      </c>
      <c r="E53" s="1" t="s">
        <v>13</v>
      </c>
      <c r="F53" s="1" t="s">
        <v>14</v>
      </c>
      <c r="G53" s="6" t="str">
        <f aca="false">LEFT($A53,FIND("-",$A53)-1)</f>
        <v>Edit</v>
      </c>
    </row>
    <row r="54" customFormat="false" ht="12.75" hidden="false" customHeight="false" outlineLevel="0" collapsed="false">
      <c r="A54" s="1" t="s">
        <v>61</v>
      </c>
      <c r="B54" s="1" t="s">
        <v>11</v>
      </c>
      <c r="C54" s="1" t="s">
        <v>12</v>
      </c>
      <c r="E54" s="1" t="s">
        <v>13</v>
      </c>
      <c r="F54" s="1" t="s">
        <v>14</v>
      </c>
      <c r="G54" s="6" t="str">
        <f aca="false">LEFT($A54,FIND("-",$A54)-1)</f>
        <v>Edit</v>
      </c>
    </row>
    <row r="55" customFormat="false" ht="12.75" hidden="false" customHeight="false" outlineLevel="0" collapsed="false">
      <c r="A55" s="1" t="s">
        <v>62</v>
      </c>
      <c r="B55" s="1" t="s">
        <v>11</v>
      </c>
      <c r="C55" s="1" t="s">
        <v>12</v>
      </c>
      <c r="E55" s="1" t="s">
        <v>13</v>
      </c>
      <c r="F55" s="1" t="s">
        <v>14</v>
      </c>
      <c r="G55" s="6" t="str">
        <f aca="false">LEFT($A55,FIND("-",$A55)-1)</f>
        <v>Edit</v>
      </c>
    </row>
    <row r="56" customFormat="false" ht="12.75" hidden="false" customHeight="false" outlineLevel="0" collapsed="false">
      <c r="A56" s="1" t="s">
        <v>63</v>
      </c>
      <c r="B56" s="1" t="s">
        <v>11</v>
      </c>
      <c r="C56" s="1" t="s">
        <v>12</v>
      </c>
      <c r="E56" s="1" t="s">
        <v>13</v>
      </c>
      <c r="F56" s="1" t="s">
        <v>14</v>
      </c>
      <c r="G56" s="6" t="str">
        <f aca="false">LEFT($A56,FIND("-",$A56)-1)</f>
        <v>Edit</v>
      </c>
    </row>
    <row r="57" customFormat="false" ht="12.75" hidden="false" customHeight="true" outlineLevel="0" collapsed="false">
      <c r="A57" s="1" t="s">
        <v>64</v>
      </c>
      <c r="B57" s="1" t="s">
        <v>11</v>
      </c>
      <c r="C57" s="1" t="s">
        <v>12</v>
      </c>
      <c r="E57" s="1" t="s">
        <v>13</v>
      </c>
      <c r="F57" s="1" t="s">
        <v>14</v>
      </c>
      <c r="G57" s="6" t="str">
        <f aca="false">LEFT($A57,FIND("-",$A57)-1)</f>
        <v>Edit</v>
      </c>
    </row>
    <row r="58" customFormat="false" ht="12.75" hidden="false" customHeight="true" outlineLevel="0" collapsed="false">
      <c r="A58" s="1" t="s">
        <v>65</v>
      </c>
      <c r="B58" s="1" t="s">
        <v>11</v>
      </c>
      <c r="C58" s="1" t="s">
        <v>12</v>
      </c>
      <c r="E58" s="1" t="s">
        <v>13</v>
      </c>
      <c r="F58" s="1" t="s">
        <v>14</v>
      </c>
      <c r="G58" s="6" t="str">
        <f aca="false">LEFT($A58,FIND("-",$A58)-1)</f>
        <v>Enable</v>
      </c>
    </row>
    <row r="59" customFormat="false" ht="12.75" hidden="false" customHeight="true" outlineLevel="0" collapsed="false">
      <c r="A59" s="1" t="s">
        <v>66</v>
      </c>
      <c r="B59" s="1" t="s">
        <v>11</v>
      </c>
      <c r="C59" s="1" t="s">
        <v>12</v>
      </c>
      <c r="E59" s="1" t="s">
        <v>13</v>
      </c>
      <c r="F59" s="1" t="s">
        <v>14</v>
      </c>
      <c r="G59" s="6" t="str">
        <f aca="false">LEFT($A59,FIND("-",$A59)-1)</f>
        <v>Enable</v>
      </c>
    </row>
    <row r="60" customFormat="false" ht="12.75" hidden="false" customHeight="true" outlineLevel="0" collapsed="false">
      <c r="A60" s="1" t="s">
        <v>67</v>
      </c>
      <c r="B60" s="1" t="s">
        <v>11</v>
      </c>
      <c r="C60" s="1" t="s">
        <v>12</v>
      </c>
      <c r="E60" s="1" t="s">
        <v>13</v>
      </c>
      <c r="F60" s="1" t="s">
        <v>14</v>
      </c>
      <c r="G60" s="6" t="str">
        <f aca="false">LEFT($A60,FIND("-",$A60)-1)</f>
        <v>Enable</v>
      </c>
    </row>
    <row r="61" customFormat="false" ht="12.75" hidden="false" customHeight="true" outlineLevel="0" collapsed="false">
      <c r="A61" s="1" t="s">
        <v>68</v>
      </c>
      <c r="B61" s="1" t="s">
        <v>11</v>
      </c>
      <c r="C61" s="1" t="s">
        <v>12</v>
      </c>
      <c r="E61" s="1" t="s">
        <v>13</v>
      </c>
      <c r="F61" s="1" t="s">
        <v>14</v>
      </c>
      <c r="G61" s="6" t="str">
        <f aca="false">LEFT($A61,FIND("-",$A61)-1)</f>
        <v>Enable</v>
      </c>
    </row>
    <row r="62" customFormat="false" ht="12.75" hidden="false" customHeight="true" outlineLevel="0" collapsed="false">
      <c r="A62" s="1" t="s">
        <v>69</v>
      </c>
      <c r="B62" s="1" t="s">
        <v>11</v>
      </c>
      <c r="C62" s="1" t="s">
        <v>12</v>
      </c>
      <c r="E62" s="1" t="s">
        <v>13</v>
      </c>
      <c r="F62" s="1" t="s">
        <v>14</v>
      </c>
      <c r="G62" s="6" t="str">
        <f aca="false">LEFT($A62,FIND("-",$A62)-1)</f>
        <v>Enable</v>
      </c>
    </row>
    <row r="63" customFormat="false" ht="12.75" hidden="false" customHeight="true" outlineLevel="0" collapsed="false">
      <c r="A63" s="1" t="s">
        <v>70</v>
      </c>
      <c r="B63" s="1" t="s">
        <v>11</v>
      </c>
      <c r="C63" s="1" t="s">
        <v>12</v>
      </c>
      <c r="E63" s="1" t="s">
        <v>13</v>
      </c>
      <c r="F63" s="1" t="s">
        <v>14</v>
      </c>
      <c r="G63" s="6" t="str">
        <f aca="false">LEFT($A63,FIND("-",$A63)-1)</f>
        <v>Enable</v>
      </c>
    </row>
    <row r="64" customFormat="false" ht="12.75" hidden="false" customHeight="true" outlineLevel="0" collapsed="false">
      <c r="A64" s="1" t="s">
        <v>71</v>
      </c>
      <c r="B64" s="1" t="s">
        <v>11</v>
      </c>
      <c r="C64" s="1" t="s">
        <v>12</v>
      </c>
      <c r="E64" s="1" t="s">
        <v>13</v>
      </c>
      <c r="F64" s="1" t="s">
        <v>14</v>
      </c>
      <c r="G64" s="6" t="str">
        <f aca="false">LEFT($A64,FIND("-",$A64)-1)</f>
        <v>Enable</v>
      </c>
    </row>
    <row r="65" customFormat="false" ht="12.75" hidden="false" customHeight="true" outlineLevel="0" collapsed="false">
      <c r="A65" s="1" t="s">
        <v>72</v>
      </c>
      <c r="B65" s="1" t="s">
        <v>11</v>
      </c>
      <c r="C65" s="1" t="s">
        <v>12</v>
      </c>
      <c r="E65" s="1" t="s">
        <v>13</v>
      </c>
      <c r="F65" s="1" t="s">
        <v>14</v>
      </c>
      <c r="G65" s="6" t="str">
        <f aca="false">LEFT($A65,FIND("-",$A65)-1)</f>
        <v>Enter</v>
      </c>
    </row>
    <row r="66" customFormat="false" ht="12.75" hidden="false" customHeight="true" outlineLevel="0" collapsed="false">
      <c r="A66" s="1" t="s">
        <v>73</v>
      </c>
      <c r="B66" s="1" t="s">
        <v>11</v>
      </c>
      <c r="C66" s="1" t="s">
        <v>12</v>
      </c>
      <c r="E66" s="1" t="s">
        <v>13</v>
      </c>
      <c r="F66" s="1" t="s">
        <v>14</v>
      </c>
      <c r="G66" s="6" t="str">
        <f aca="false">LEFT($A66,FIND("-",$A66)-1)</f>
        <v>Exit</v>
      </c>
    </row>
    <row r="67" customFormat="false" ht="12.75" hidden="false" customHeight="true" outlineLevel="0" collapsed="false">
      <c r="A67" s="1" t="s">
        <v>74</v>
      </c>
      <c r="B67" s="1" t="s">
        <v>11</v>
      </c>
      <c r="C67" s="1" t="s">
        <v>12</v>
      </c>
      <c r="E67" s="1" t="s">
        <v>13</v>
      </c>
      <c r="F67" s="1" t="s">
        <v>14</v>
      </c>
      <c r="G67" s="6" t="str">
        <f aca="false">LEFT($A67,FIND("-",$A67)-1)</f>
        <v>Export</v>
      </c>
    </row>
    <row r="68" customFormat="false" ht="12.75" hidden="false" customHeight="true" outlineLevel="0" collapsed="false">
      <c r="A68" s="1" t="s">
        <v>75</v>
      </c>
      <c r="B68" s="1" t="s">
        <v>11</v>
      </c>
      <c r="D68" s="1" t="s">
        <v>12</v>
      </c>
      <c r="E68" s="1" t="s">
        <v>13</v>
      </c>
      <c r="F68" s="1" t="s">
        <v>14</v>
      </c>
      <c r="G68" s="6" t="str">
        <f aca="false">LEFT($A68,FIND("-",$A68)-1)</f>
        <v>Find</v>
      </c>
    </row>
    <row r="69" customFormat="false" ht="12.75" hidden="false" customHeight="true" outlineLevel="0" collapsed="false">
      <c r="A69" s="1" t="s">
        <v>76</v>
      </c>
      <c r="B69" s="1" t="s">
        <v>11</v>
      </c>
      <c r="C69" s="1" t="s">
        <v>12</v>
      </c>
      <c r="E69" s="1" t="s">
        <v>13</v>
      </c>
      <c r="F69" s="1" t="s">
        <v>14</v>
      </c>
      <c r="G69" s="6" t="str">
        <f aca="false">LEFT($A69,FIND("-",$A69)-1)</f>
        <v>Find</v>
      </c>
    </row>
    <row r="70" customFormat="false" ht="12.75" hidden="false" customHeight="true" outlineLevel="0" collapsed="false">
      <c r="A70" s="1" t="s">
        <v>77</v>
      </c>
      <c r="B70" s="1" t="s">
        <v>11</v>
      </c>
      <c r="C70" s="1" t="s">
        <v>12</v>
      </c>
      <c r="E70" s="1" t="s">
        <v>13</v>
      </c>
      <c r="F70" s="1" t="s">
        <v>14</v>
      </c>
      <c r="G70" s="6" t="str">
        <f aca="false">LEFT($A70,FIND("-",$A70)-1)</f>
        <v>Find</v>
      </c>
    </row>
    <row r="71" customFormat="false" ht="12.75" hidden="false" customHeight="true" outlineLevel="0" collapsed="false">
      <c r="A71" s="1" t="s">
        <v>78</v>
      </c>
      <c r="B71" s="1" t="s">
        <v>11</v>
      </c>
      <c r="C71" s="1" t="s">
        <v>12</v>
      </c>
      <c r="E71" s="1" t="s">
        <v>13</v>
      </c>
      <c r="F71" s="1" t="s">
        <v>14</v>
      </c>
      <c r="G71" s="6" t="str">
        <f aca="false">LEFT($A71,FIND("-",$A71)-1)</f>
        <v>Find</v>
      </c>
    </row>
    <row r="72" customFormat="false" ht="12.75" hidden="false" customHeight="true" outlineLevel="0" collapsed="false">
      <c r="A72" s="1" t="s">
        <v>79</v>
      </c>
      <c r="B72" s="1" t="s">
        <v>11</v>
      </c>
      <c r="C72" s="1" t="s">
        <v>12</v>
      </c>
      <c r="E72" s="1" t="s">
        <v>13</v>
      </c>
      <c r="F72" s="1" t="s">
        <v>14</v>
      </c>
      <c r="G72" s="6" t="str">
        <f aca="false">LEFT($A72,FIND("-",$A72)-1)</f>
        <v>Find</v>
      </c>
    </row>
    <row r="73" customFormat="false" ht="12.75" hidden="false" customHeight="true" outlineLevel="0" collapsed="false">
      <c r="A73" s="1" t="s">
        <v>80</v>
      </c>
      <c r="B73" s="1" t="s">
        <v>81</v>
      </c>
      <c r="D73" s="1" t="s">
        <v>12</v>
      </c>
      <c r="E73" s="1" t="s">
        <v>13</v>
      </c>
      <c r="F73" s="1" t="s">
        <v>14</v>
      </c>
      <c r="G73" s="6" t="str">
        <f aca="false">LEFT($A73,FIND("-",$A73)-1)</f>
        <v>Find</v>
      </c>
    </row>
    <row r="74" customFormat="false" ht="12.75" hidden="false" customHeight="true" outlineLevel="0" collapsed="false">
      <c r="A74" s="1" t="s">
        <v>82</v>
      </c>
      <c r="B74" s="1" t="s">
        <v>11</v>
      </c>
      <c r="C74" s="1" t="s">
        <v>12</v>
      </c>
      <c r="E74" s="1" t="s">
        <v>13</v>
      </c>
      <c r="F74" s="1" t="s">
        <v>14</v>
      </c>
      <c r="G74" s="6" t="str">
        <f aca="false">LEFT($A74,FIND("-",$A74)-1)</f>
        <v>Find</v>
      </c>
    </row>
    <row r="75" customFormat="false" ht="12.75" hidden="false" customHeight="true" outlineLevel="0" collapsed="false">
      <c r="A75" s="1" t="s">
        <v>83</v>
      </c>
      <c r="B75" s="1" t="s">
        <v>11</v>
      </c>
      <c r="C75" s="1" t="s">
        <v>12</v>
      </c>
      <c r="E75" s="1" t="s">
        <v>13</v>
      </c>
      <c r="F75" s="1" t="s">
        <v>14</v>
      </c>
      <c r="G75" s="6" t="str">
        <f aca="false">LEFT($A75,FIND("-",$A75)-1)</f>
        <v>Find</v>
      </c>
    </row>
    <row r="76" customFormat="false" ht="12.75" hidden="false" customHeight="false" outlineLevel="0" collapsed="false">
      <c r="A76" s="1" t="s">
        <v>84</v>
      </c>
      <c r="B76" s="1" t="s">
        <v>11</v>
      </c>
      <c r="C76" s="1" t="s">
        <v>12</v>
      </c>
      <c r="E76" s="1" t="s">
        <v>13</v>
      </c>
      <c r="F76" s="1" t="s">
        <v>14</v>
      </c>
      <c r="G76" s="6" t="str">
        <f aca="false">LEFT($A76,FIND("-",$A76)-1)</f>
        <v>Find</v>
      </c>
    </row>
    <row r="77" customFormat="false" ht="12.75" hidden="false" customHeight="true" outlineLevel="0" collapsed="false">
      <c r="A77" s="1" t="s">
        <v>85</v>
      </c>
      <c r="B77" s="1" t="s">
        <v>11</v>
      </c>
      <c r="D77" s="1" t="s">
        <v>12</v>
      </c>
      <c r="E77" s="1" t="s">
        <v>13</v>
      </c>
      <c r="F77" s="1" t="s">
        <v>14</v>
      </c>
      <c r="G77" s="6" t="str">
        <f aca="false">LEFT($A77,FIND("-",$A77)-1)</f>
        <v>Find</v>
      </c>
    </row>
    <row r="78" customFormat="false" ht="12.75" hidden="false" customHeight="true" outlineLevel="0" collapsed="false">
      <c r="A78" s="1" t="s">
        <v>86</v>
      </c>
      <c r="B78" s="1" t="s">
        <v>11</v>
      </c>
      <c r="C78" s="1" t="s">
        <v>12</v>
      </c>
      <c r="E78" s="1" t="s">
        <v>13</v>
      </c>
      <c r="F78" s="1" t="s">
        <v>14</v>
      </c>
      <c r="G78" s="6" t="str">
        <f aca="false">LEFT($A78,FIND("-",$A78)-1)</f>
        <v>Find</v>
      </c>
    </row>
    <row r="79" customFormat="false" ht="12.75" hidden="false" customHeight="true" outlineLevel="0" collapsed="false">
      <c r="A79" s="1" t="s">
        <v>87</v>
      </c>
      <c r="B79" s="1" t="s">
        <v>11</v>
      </c>
      <c r="C79" s="1" t="s">
        <v>12</v>
      </c>
      <c r="E79" s="1" t="s">
        <v>13</v>
      </c>
      <c r="F79" s="1" t="s">
        <v>14</v>
      </c>
      <c r="G79" s="6" t="str">
        <f aca="false">LEFT($A79,FIND("-",$A79)-1)</f>
        <v>Get</v>
      </c>
    </row>
    <row r="80" customFormat="false" ht="12.75" hidden="false" customHeight="true" outlineLevel="0" collapsed="false">
      <c r="A80" s="1" t="s">
        <v>88</v>
      </c>
      <c r="B80" s="1" t="s">
        <v>11</v>
      </c>
      <c r="D80" s="1" t="s">
        <v>12</v>
      </c>
      <c r="E80" s="1" t="s">
        <v>13</v>
      </c>
      <c r="F80" s="1" t="s">
        <v>14</v>
      </c>
      <c r="G80" s="6" t="str">
        <f aca="false">LEFT($A80,FIND("-",$A80)-1)</f>
        <v>Get</v>
      </c>
    </row>
    <row r="81" customFormat="false" ht="12.75" hidden="false" customHeight="true" outlineLevel="0" collapsed="false">
      <c r="A81" s="1" t="s">
        <v>89</v>
      </c>
      <c r="B81" s="1" t="s">
        <v>11</v>
      </c>
      <c r="D81" s="1" t="s">
        <v>12</v>
      </c>
      <c r="E81" s="1" t="s">
        <v>13</v>
      </c>
      <c r="F81" s="1" t="s">
        <v>14</v>
      </c>
      <c r="G81" s="6" t="str">
        <f aca="false">LEFT($A81,FIND("-",$A81)-1)</f>
        <v>Get</v>
      </c>
    </row>
    <row r="82" customFormat="false" ht="12.75" hidden="false" customHeight="true" outlineLevel="0" collapsed="false">
      <c r="A82" s="1" t="s">
        <v>90</v>
      </c>
      <c r="B82" s="1" t="s">
        <v>11</v>
      </c>
      <c r="D82" s="1" t="s">
        <v>12</v>
      </c>
      <c r="E82" s="1" t="s">
        <v>13</v>
      </c>
      <c r="F82" s="1" t="s">
        <v>14</v>
      </c>
      <c r="G82" s="6" t="str">
        <f aca="false">LEFT($A82,FIND("-",$A82)-1)</f>
        <v>Get</v>
      </c>
    </row>
    <row r="83" customFormat="false" ht="12.75" hidden="false" customHeight="true" outlineLevel="0" collapsed="false">
      <c r="A83" s="1" t="s">
        <v>91</v>
      </c>
      <c r="B83" s="1" t="s">
        <v>11</v>
      </c>
      <c r="D83" s="1" t="s">
        <v>12</v>
      </c>
      <c r="E83" s="1" t="s">
        <v>13</v>
      </c>
      <c r="F83" s="1" t="s">
        <v>14</v>
      </c>
      <c r="G83" s="6" t="str">
        <f aca="false">LEFT($A83,FIND("-",$A83)-1)</f>
        <v>Get</v>
      </c>
    </row>
    <row r="84" customFormat="false" ht="12.75" hidden="false" customHeight="true" outlineLevel="0" collapsed="false">
      <c r="A84" s="1" t="s">
        <v>92</v>
      </c>
      <c r="B84" s="1" t="s">
        <v>11</v>
      </c>
      <c r="D84" s="1" t="s">
        <v>12</v>
      </c>
      <c r="E84" s="1" t="s">
        <v>13</v>
      </c>
      <c r="F84" s="1" t="s">
        <v>14</v>
      </c>
      <c r="G84" s="6" t="str">
        <f aca="false">LEFT($A84,FIND("-",$A84)-1)</f>
        <v>Get</v>
      </c>
    </row>
    <row r="85" customFormat="false" ht="12.75" hidden="false" customHeight="true" outlineLevel="0" collapsed="false">
      <c r="A85" s="1" t="s">
        <v>93</v>
      </c>
      <c r="B85" s="1" t="s">
        <v>11</v>
      </c>
      <c r="D85" s="1" t="s">
        <v>12</v>
      </c>
      <c r="E85" s="1" t="s">
        <v>13</v>
      </c>
      <c r="F85" s="1" t="s">
        <v>14</v>
      </c>
      <c r="G85" s="6" t="str">
        <f aca="false">LEFT($A85,FIND("-",$A85)-1)</f>
        <v>Get</v>
      </c>
    </row>
    <row r="86" customFormat="false" ht="12.75" hidden="false" customHeight="true" outlineLevel="0" collapsed="false">
      <c r="A86" s="1" t="s">
        <v>94</v>
      </c>
      <c r="B86" s="1" t="s">
        <v>11</v>
      </c>
      <c r="D86" s="1" t="s">
        <v>12</v>
      </c>
      <c r="E86" s="1" t="s">
        <v>13</v>
      </c>
      <c r="F86" s="1" t="s">
        <v>14</v>
      </c>
      <c r="G86" s="6" t="str">
        <f aca="false">LEFT($A86,FIND("-",$A86)-1)</f>
        <v>Get</v>
      </c>
    </row>
    <row r="87" customFormat="false" ht="12.75" hidden="false" customHeight="true" outlineLevel="0" collapsed="false">
      <c r="A87" s="1" t="s">
        <v>95</v>
      </c>
      <c r="B87" s="1" t="s">
        <v>11</v>
      </c>
      <c r="D87" s="1" t="s">
        <v>12</v>
      </c>
      <c r="E87" s="1" t="s">
        <v>13</v>
      </c>
      <c r="F87" s="1" t="s">
        <v>14</v>
      </c>
      <c r="G87" s="6" t="str">
        <f aca="false">LEFT($A87,FIND("-",$A87)-1)</f>
        <v>Get</v>
      </c>
    </row>
    <row r="88" customFormat="false" ht="12.75" hidden="false" customHeight="true" outlineLevel="0" collapsed="false">
      <c r="A88" s="1" t="s">
        <v>96</v>
      </c>
      <c r="B88" s="1" t="s">
        <v>11</v>
      </c>
      <c r="D88" s="1" t="s">
        <v>12</v>
      </c>
      <c r="E88" s="1" t="s">
        <v>13</v>
      </c>
      <c r="F88" s="1" t="s">
        <v>14</v>
      </c>
      <c r="G88" s="6" t="str">
        <f aca="false">LEFT($A88,FIND("-",$A88)-1)</f>
        <v>Get</v>
      </c>
    </row>
    <row r="89" customFormat="false" ht="12.75" hidden="false" customHeight="true" outlineLevel="0" collapsed="false">
      <c r="A89" s="1" t="s">
        <v>97</v>
      </c>
      <c r="B89" s="1" t="s">
        <v>11</v>
      </c>
      <c r="D89" s="1" t="s">
        <v>12</v>
      </c>
      <c r="E89" s="1" t="s">
        <v>13</v>
      </c>
      <c r="F89" s="1" t="s">
        <v>14</v>
      </c>
      <c r="G89" s="6" t="str">
        <f aca="false">LEFT($A89,FIND("-",$A89)-1)</f>
        <v>Get</v>
      </c>
    </row>
    <row r="90" customFormat="false" ht="12.75" hidden="false" customHeight="true" outlineLevel="0" collapsed="false">
      <c r="A90" s="1" t="s">
        <v>98</v>
      </c>
      <c r="B90" s="1" t="s">
        <v>11</v>
      </c>
      <c r="D90" s="1" t="s">
        <v>12</v>
      </c>
      <c r="E90" s="1" t="s">
        <v>13</v>
      </c>
      <c r="F90" s="1" t="s">
        <v>14</v>
      </c>
      <c r="G90" s="6" t="str">
        <f aca="false">LEFT($A90,FIND("-",$A90)-1)</f>
        <v>Get</v>
      </c>
    </row>
    <row r="91" customFormat="false" ht="12.75" hidden="false" customHeight="true" outlineLevel="0" collapsed="false">
      <c r="A91" s="1" t="s">
        <v>99</v>
      </c>
      <c r="B91" s="1" t="s">
        <v>11</v>
      </c>
      <c r="C91" s="1" t="s">
        <v>12</v>
      </c>
      <c r="E91" s="1" t="s">
        <v>13</v>
      </c>
      <c r="F91" s="1" t="s">
        <v>14</v>
      </c>
      <c r="G91" s="6" t="str">
        <f aca="false">LEFT($A91,FIND("-",$A91)-1)</f>
        <v>Get</v>
      </c>
    </row>
    <row r="92" customFormat="false" ht="12.75" hidden="false" customHeight="true" outlineLevel="0" collapsed="false">
      <c r="A92" s="1" t="s">
        <v>100</v>
      </c>
      <c r="B92" s="1" t="s">
        <v>11</v>
      </c>
      <c r="C92" s="1" t="s">
        <v>12</v>
      </c>
      <c r="E92" s="1" t="s">
        <v>13</v>
      </c>
      <c r="F92" s="1" t="s">
        <v>14</v>
      </c>
      <c r="G92" s="6" t="str">
        <f aca="false">LEFT($A92,FIND("-",$A92)-1)</f>
        <v>Get</v>
      </c>
    </row>
    <row r="93" customFormat="false" ht="12.75" hidden="false" customHeight="true" outlineLevel="0" collapsed="false">
      <c r="A93" s="1" t="s">
        <v>101</v>
      </c>
      <c r="B93" s="1" t="s">
        <v>11</v>
      </c>
      <c r="C93" s="1" t="s">
        <v>12</v>
      </c>
      <c r="E93" s="1" t="s">
        <v>13</v>
      </c>
      <c r="F93" s="1" t="s">
        <v>14</v>
      </c>
      <c r="G93" s="6" t="str">
        <f aca="false">LEFT($A93,FIND("-",$A93)-1)</f>
        <v>Get</v>
      </c>
    </row>
    <row r="94" customFormat="false" ht="12.75" hidden="false" customHeight="true" outlineLevel="0" collapsed="false">
      <c r="A94" s="1" t="s">
        <v>102</v>
      </c>
      <c r="B94" s="1" t="s">
        <v>11</v>
      </c>
      <c r="C94" s="1" t="s">
        <v>12</v>
      </c>
      <c r="E94" s="1" t="s">
        <v>13</v>
      </c>
      <c r="F94" s="1" t="s">
        <v>14</v>
      </c>
      <c r="G94" s="6" t="str">
        <f aca="false">LEFT($A94,FIND("-",$A94)-1)</f>
        <v>Get</v>
      </c>
    </row>
    <row r="95" customFormat="false" ht="12.75" hidden="false" customHeight="true" outlineLevel="0" collapsed="false">
      <c r="A95" s="1" t="s">
        <v>103</v>
      </c>
      <c r="B95" s="1" t="s">
        <v>11</v>
      </c>
      <c r="C95" s="1" t="s">
        <v>12</v>
      </c>
      <c r="E95" s="1" t="s">
        <v>13</v>
      </c>
      <c r="F95" s="1" t="s">
        <v>14</v>
      </c>
      <c r="G95" s="6" t="str">
        <f aca="false">LEFT($A95,FIND("-",$A95)-1)</f>
        <v>Get</v>
      </c>
    </row>
    <row r="96" customFormat="false" ht="12.75" hidden="false" customHeight="true" outlineLevel="0" collapsed="false">
      <c r="A96" s="1" t="s">
        <v>104</v>
      </c>
      <c r="B96" s="1" t="s">
        <v>11</v>
      </c>
      <c r="C96" s="1" t="s">
        <v>12</v>
      </c>
      <c r="E96" s="1" t="s">
        <v>13</v>
      </c>
      <c r="F96" s="1" t="s">
        <v>14</v>
      </c>
      <c r="G96" s="6" t="str">
        <f aca="false">LEFT($A96,FIND("-",$A96)-1)</f>
        <v>Get</v>
      </c>
    </row>
    <row r="97" customFormat="false" ht="12.75" hidden="false" customHeight="true" outlineLevel="0" collapsed="false">
      <c r="A97" s="1" t="s">
        <v>105</v>
      </c>
      <c r="B97" s="1" t="s">
        <v>11</v>
      </c>
      <c r="C97" s="1" t="s">
        <v>12</v>
      </c>
      <c r="E97" s="1" t="s">
        <v>13</v>
      </c>
      <c r="F97" s="1" t="s">
        <v>14</v>
      </c>
      <c r="G97" s="6" t="str">
        <f aca="false">LEFT($A97,FIND("-",$A97)-1)</f>
        <v>Get</v>
      </c>
    </row>
    <row r="98" customFormat="false" ht="12.75" hidden="false" customHeight="true" outlineLevel="0" collapsed="false">
      <c r="A98" s="1" t="s">
        <v>106</v>
      </c>
      <c r="B98" s="1" t="s">
        <v>11</v>
      </c>
      <c r="D98" s="1" t="s">
        <v>12</v>
      </c>
      <c r="E98" s="1" t="s">
        <v>13</v>
      </c>
      <c r="F98" s="1" t="s">
        <v>14</v>
      </c>
      <c r="G98" s="6" t="str">
        <f aca="false">LEFT($A98,FIND("-",$A98)-1)</f>
        <v>Get</v>
      </c>
    </row>
    <row r="99" customFormat="false" ht="12.75" hidden="false" customHeight="true" outlineLevel="0" collapsed="false">
      <c r="A99" s="1" t="s">
        <v>107</v>
      </c>
      <c r="B99" s="1" t="s">
        <v>11</v>
      </c>
      <c r="C99" s="1" t="s">
        <v>12</v>
      </c>
      <c r="E99" s="1" t="s">
        <v>13</v>
      </c>
      <c r="F99" s="1" t="s">
        <v>14</v>
      </c>
      <c r="G99" s="6" t="str">
        <f aca="false">LEFT($A99,FIND("-",$A99)-1)</f>
        <v>Get</v>
      </c>
    </row>
    <row r="100" customFormat="false" ht="12.75" hidden="false" customHeight="true" outlineLevel="0" collapsed="false">
      <c r="A100" s="1" t="s">
        <v>108</v>
      </c>
      <c r="B100" s="1" t="s">
        <v>11</v>
      </c>
      <c r="D100" s="1" t="s">
        <v>12</v>
      </c>
      <c r="E100" s="1" t="s">
        <v>13</v>
      </c>
      <c r="F100" s="1" t="s">
        <v>14</v>
      </c>
      <c r="G100" s="6" t="str">
        <f aca="false">LEFT($A100,FIND("-",$A100)-1)</f>
        <v>Get</v>
      </c>
    </row>
    <row r="101" customFormat="false" ht="12.75" hidden="false" customHeight="true" outlineLevel="0" collapsed="false">
      <c r="A101" s="1" t="s">
        <v>109</v>
      </c>
      <c r="B101" s="1" t="s">
        <v>11</v>
      </c>
      <c r="D101" s="1" t="s">
        <v>12</v>
      </c>
      <c r="E101" s="1" t="s">
        <v>13</v>
      </c>
      <c r="F101" s="1" t="s">
        <v>14</v>
      </c>
      <c r="G101" s="6" t="str">
        <f aca="false">LEFT($A101,FIND("-",$A101)-1)</f>
        <v>Get</v>
      </c>
    </row>
    <row r="102" customFormat="false" ht="12.75" hidden="false" customHeight="true" outlineLevel="0" collapsed="false">
      <c r="A102" s="1" t="s">
        <v>110</v>
      </c>
      <c r="B102" s="1" t="s">
        <v>11</v>
      </c>
      <c r="D102" s="1" t="s">
        <v>12</v>
      </c>
      <c r="E102" s="1" t="s">
        <v>13</v>
      </c>
      <c r="F102" s="1" t="s">
        <v>14</v>
      </c>
      <c r="G102" s="6" t="str">
        <f aca="false">LEFT($A102,FIND("-",$A102)-1)</f>
        <v>Get</v>
      </c>
    </row>
    <row r="103" customFormat="false" ht="12.75" hidden="false" customHeight="true" outlineLevel="0" collapsed="false">
      <c r="A103" s="1" t="s">
        <v>111</v>
      </c>
      <c r="B103" s="1" t="s">
        <v>81</v>
      </c>
      <c r="D103" s="1" t="s">
        <v>12</v>
      </c>
      <c r="E103" s="1" t="s">
        <v>13</v>
      </c>
      <c r="F103" s="1" t="s">
        <v>14</v>
      </c>
      <c r="G103" s="6" t="str">
        <f aca="false">LEFT($A103,FIND("-",$A103)-1)</f>
        <v>Get</v>
      </c>
    </row>
    <row r="104" customFormat="false" ht="12.75" hidden="false" customHeight="true" outlineLevel="0" collapsed="false">
      <c r="A104" s="1" t="s">
        <v>112</v>
      </c>
      <c r="B104" s="1" t="s">
        <v>11</v>
      </c>
      <c r="D104" s="1" t="s">
        <v>12</v>
      </c>
      <c r="E104" s="1" t="s">
        <v>13</v>
      </c>
      <c r="F104" s="1" t="s">
        <v>14</v>
      </c>
      <c r="G104" s="6" t="str">
        <f aca="false">LEFT($A104,FIND("-",$A104)-1)</f>
        <v>Get</v>
      </c>
    </row>
    <row r="105" customFormat="false" ht="12.75" hidden="false" customHeight="true" outlineLevel="0" collapsed="false">
      <c r="A105" s="1" t="s">
        <v>113</v>
      </c>
      <c r="B105" s="1" t="s">
        <v>11</v>
      </c>
      <c r="D105" s="1" t="s">
        <v>12</v>
      </c>
      <c r="E105" s="1" t="s">
        <v>13</v>
      </c>
      <c r="F105" s="1" t="s">
        <v>14</v>
      </c>
      <c r="G105" s="6" t="str">
        <f aca="false">LEFT($A105,FIND("-",$A105)-1)</f>
        <v>Get</v>
      </c>
    </row>
    <row r="106" customFormat="false" ht="12.75" hidden="false" customHeight="true" outlineLevel="0" collapsed="false">
      <c r="A106" s="1" t="s">
        <v>114</v>
      </c>
      <c r="B106" s="1" t="s">
        <v>11</v>
      </c>
      <c r="D106" s="1" t="s">
        <v>12</v>
      </c>
      <c r="E106" s="1" t="s">
        <v>13</v>
      </c>
      <c r="F106" s="1" t="s">
        <v>14</v>
      </c>
      <c r="G106" s="6" t="str">
        <f aca="false">LEFT($A106,FIND("-",$A106)-1)</f>
        <v>Get</v>
      </c>
    </row>
    <row r="107" customFormat="false" ht="12.75" hidden="false" customHeight="true" outlineLevel="0" collapsed="false">
      <c r="A107" s="1" t="s">
        <v>115</v>
      </c>
      <c r="B107" s="1" t="s">
        <v>11</v>
      </c>
      <c r="D107" s="1" t="s">
        <v>12</v>
      </c>
      <c r="E107" s="1" t="s">
        <v>13</v>
      </c>
      <c r="F107" s="1" t="s">
        <v>14</v>
      </c>
      <c r="G107" s="6" t="str">
        <f aca="false">LEFT($A107,FIND("-",$A107)-1)</f>
        <v>Get</v>
      </c>
    </row>
    <row r="108" customFormat="false" ht="12.75" hidden="false" customHeight="true" outlineLevel="0" collapsed="false">
      <c r="A108" s="1" t="s">
        <v>116</v>
      </c>
      <c r="B108" s="1" t="s">
        <v>11</v>
      </c>
      <c r="C108" s="1" t="s">
        <v>12</v>
      </c>
      <c r="E108" s="1" t="s">
        <v>13</v>
      </c>
      <c r="F108" s="1" t="s">
        <v>14</v>
      </c>
      <c r="G108" s="6" t="str">
        <f aca="false">LEFT($A108,FIND("-",$A108)-1)</f>
        <v>Get</v>
      </c>
    </row>
    <row r="109" customFormat="false" ht="12.75" hidden="false" customHeight="true" outlineLevel="0" collapsed="false">
      <c r="A109" s="1" t="s">
        <v>117</v>
      </c>
      <c r="B109" s="1" t="s">
        <v>11</v>
      </c>
      <c r="C109" s="1" t="s">
        <v>12</v>
      </c>
      <c r="E109" s="1" t="s">
        <v>13</v>
      </c>
      <c r="F109" s="1" t="s">
        <v>14</v>
      </c>
      <c r="G109" s="6" t="str">
        <f aca="false">LEFT($A109,FIND("-",$A109)-1)</f>
        <v>Get</v>
      </c>
    </row>
    <row r="110" customFormat="false" ht="12.75" hidden="false" customHeight="true" outlineLevel="0" collapsed="false">
      <c r="A110" s="1" t="s">
        <v>118</v>
      </c>
      <c r="B110" s="1" t="s">
        <v>11</v>
      </c>
      <c r="C110" s="1" t="s">
        <v>12</v>
      </c>
      <c r="E110" s="1" t="s">
        <v>13</v>
      </c>
      <c r="F110" s="1" t="s">
        <v>14</v>
      </c>
      <c r="G110" s="6" t="str">
        <f aca="false">LEFT($A110,FIND("-",$A110)-1)</f>
        <v>Get</v>
      </c>
    </row>
    <row r="111" customFormat="false" ht="12.75" hidden="false" customHeight="true" outlineLevel="0" collapsed="false">
      <c r="A111" s="1" t="s">
        <v>119</v>
      </c>
      <c r="B111" s="1" t="s">
        <v>11</v>
      </c>
      <c r="C111" s="1" t="s">
        <v>12</v>
      </c>
      <c r="E111" s="1" t="s">
        <v>13</v>
      </c>
      <c r="F111" s="1" t="s">
        <v>14</v>
      </c>
      <c r="G111" s="6" t="str">
        <f aca="false">LEFT($A111,FIND("-",$A111)-1)</f>
        <v>Get</v>
      </c>
    </row>
    <row r="112" customFormat="false" ht="12.75" hidden="false" customHeight="true" outlineLevel="0" collapsed="false">
      <c r="A112" s="1" t="s">
        <v>120</v>
      </c>
      <c r="B112" s="1" t="s">
        <v>11</v>
      </c>
      <c r="D112" s="1" t="s">
        <v>12</v>
      </c>
      <c r="E112" s="1" t="s">
        <v>13</v>
      </c>
      <c r="F112" s="1" t="s">
        <v>14</v>
      </c>
      <c r="G112" s="6" t="str">
        <f aca="false">LEFT($A112,FIND("-",$A112)-1)</f>
        <v>Get</v>
      </c>
    </row>
    <row r="113" customFormat="false" ht="12.75" hidden="false" customHeight="true" outlineLevel="0" collapsed="false">
      <c r="A113" s="1" t="s">
        <v>121</v>
      </c>
      <c r="B113" s="1" t="s">
        <v>11</v>
      </c>
      <c r="C113" s="1" t="s">
        <v>12</v>
      </c>
      <c r="E113" s="1" t="s">
        <v>13</v>
      </c>
      <c r="F113" s="1" t="s">
        <v>14</v>
      </c>
      <c r="G113" s="6" t="str">
        <f aca="false">LEFT($A113,FIND("-",$A113)-1)</f>
        <v>Get</v>
      </c>
    </row>
    <row r="114" customFormat="false" ht="12.75" hidden="false" customHeight="true" outlineLevel="0" collapsed="false">
      <c r="A114" s="1" t="s">
        <v>122</v>
      </c>
      <c r="B114" s="1" t="s">
        <v>11</v>
      </c>
      <c r="C114" s="1" t="s">
        <v>12</v>
      </c>
      <c r="E114" s="1" t="s">
        <v>13</v>
      </c>
      <c r="F114" s="1" t="s">
        <v>14</v>
      </c>
      <c r="G114" s="6" t="str">
        <f aca="false">LEFT($A114,FIND("-",$A114)-1)</f>
        <v>Get</v>
      </c>
    </row>
    <row r="115" customFormat="false" ht="12.75" hidden="false" customHeight="true" outlineLevel="0" collapsed="false">
      <c r="A115" s="1" t="s">
        <v>123</v>
      </c>
      <c r="B115" s="1" t="s">
        <v>11</v>
      </c>
      <c r="C115" s="1" t="s">
        <v>12</v>
      </c>
      <c r="E115" s="1" t="s">
        <v>13</v>
      </c>
      <c r="F115" s="1" t="s">
        <v>14</v>
      </c>
      <c r="G115" s="6" t="str">
        <f aca="false">LEFT($A115,FIND("-",$A115)-1)</f>
        <v>Get</v>
      </c>
    </row>
    <row r="116" customFormat="false" ht="12.75" hidden="false" customHeight="true" outlineLevel="0" collapsed="false">
      <c r="A116" s="1" t="s">
        <v>124</v>
      </c>
      <c r="B116" s="1" t="s">
        <v>11</v>
      </c>
      <c r="C116" s="1" t="s">
        <v>12</v>
      </c>
      <c r="E116" s="1" t="s">
        <v>13</v>
      </c>
      <c r="F116" s="1" t="s">
        <v>14</v>
      </c>
      <c r="G116" s="6" t="str">
        <f aca="false">LEFT($A116,FIND("-",$A116)-1)</f>
        <v>Get</v>
      </c>
    </row>
    <row r="117" customFormat="false" ht="12.75" hidden="false" customHeight="true" outlineLevel="0" collapsed="false">
      <c r="A117" s="1" t="s">
        <v>125</v>
      </c>
      <c r="B117" s="1" t="s">
        <v>11</v>
      </c>
      <c r="C117" s="1" t="s">
        <v>12</v>
      </c>
      <c r="E117" s="1" t="s">
        <v>13</v>
      </c>
      <c r="F117" s="1" t="s">
        <v>14</v>
      </c>
      <c r="G117" s="6" t="str">
        <f aca="false">LEFT($A117,FIND("-",$A117)-1)</f>
        <v>Get</v>
      </c>
    </row>
    <row r="118" customFormat="false" ht="12.75" hidden="false" customHeight="true" outlineLevel="0" collapsed="false">
      <c r="A118" s="1" t="s">
        <v>126</v>
      </c>
      <c r="B118" s="1" t="s">
        <v>11</v>
      </c>
      <c r="C118" s="1" t="s">
        <v>12</v>
      </c>
      <c r="E118" s="1" t="s">
        <v>13</v>
      </c>
      <c r="F118" s="1" t="s">
        <v>14</v>
      </c>
      <c r="G118" s="6" t="str">
        <f aca="false">LEFT($A118,FIND("-",$A118)-1)</f>
        <v>Get</v>
      </c>
    </row>
    <row r="119" customFormat="false" ht="12.75" hidden="false" customHeight="true" outlineLevel="0" collapsed="false">
      <c r="A119" s="1" t="s">
        <v>127</v>
      </c>
      <c r="B119" s="1" t="s">
        <v>11</v>
      </c>
      <c r="C119" s="1" t="s">
        <v>12</v>
      </c>
      <c r="E119" s="1" t="s">
        <v>13</v>
      </c>
      <c r="F119" s="1" t="s">
        <v>14</v>
      </c>
      <c r="G119" s="6" t="str">
        <f aca="false">LEFT($A119,FIND("-",$A119)-1)</f>
        <v>Get</v>
      </c>
    </row>
    <row r="120" customFormat="false" ht="12.75" hidden="false" customHeight="true" outlineLevel="0" collapsed="false">
      <c r="A120" s="1" t="s">
        <v>128</v>
      </c>
      <c r="B120" s="1" t="s">
        <v>11</v>
      </c>
      <c r="C120" s="1" t="s">
        <v>12</v>
      </c>
      <c r="E120" s="1" t="s">
        <v>13</v>
      </c>
      <c r="F120" s="1" t="s">
        <v>14</v>
      </c>
      <c r="G120" s="6" t="str">
        <f aca="false">LEFT($A120,FIND("-",$A120)-1)</f>
        <v>Get</v>
      </c>
    </row>
    <row r="121" customFormat="false" ht="12.75" hidden="false" customHeight="true" outlineLevel="0" collapsed="false">
      <c r="A121" s="1" t="s">
        <v>129</v>
      </c>
      <c r="B121" s="1" t="s">
        <v>11</v>
      </c>
      <c r="C121" s="1" t="s">
        <v>12</v>
      </c>
      <c r="E121" s="1" t="s">
        <v>13</v>
      </c>
      <c r="F121" s="1" t="s">
        <v>14</v>
      </c>
      <c r="G121" s="6" t="str">
        <f aca="false">LEFT($A121,FIND("-",$A121)-1)</f>
        <v>Get</v>
      </c>
    </row>
    <row r="122" customFormat="false" ht="12.75" hidden="false" customHeight="true" outlineLevel="0" collapsed="false">
      <c r="A122" s="1" t="s">
        <v>130</v>
      </c>
      <c r="B122" s="1" t="s">
        <v>11</v>
      </c>
      <c r="C122" s="1" t="s">
        <v>12</v>
      </c>
      <c r="E122" s="1" t="s">
        <v>13</v>
      </c>
      <c r="F122" s="1" t="s">
        <v>14</v>
      </c>
      <c r="G122" s="6" t="str">
        <f aca="false">LEFT($A122,FIND("-",$A122)-1)</f>
        <v>Get</v>
      </c>
    </row>
    <row r="123" customFormat="false" ht="12.75" hidden="false" customHeight="true" outlineLevel="0" collapsed="false">
      <c r="A123" s="1" t="s">
        <v>131</v>
      </c>
      <c r="B123" s="1" t="s">
        <v>11</v>
      </c>
      <c r="C123" s="1" t="s">
        <v>12</v>
      </c>
      <c r="E123" s="1" t="s">
        <v>13</v>
      </c>
      <c r="F123" s="1" t="s">
        <v>14</v>
      </c>
      <c r="G123" s="6" t="str">
        <f aca="false">LEFT($A123,FIND("-",$A123)-1)</f>
        <v>Get</v>
      </c>
    </row>
    <row r="124" customFormat="false" ht="12.75" hidden="false" customHeight="true" outlineLevel="0" collapsed="false">
      <c r="A124" s="1" t="s">
        <v>132</v>
      </c>
      <c r="B124" s="1" t="s">
        <v>11</v>
      </c>
      <c r="C124" s="1" t="s">
        <v>12</v>
      </c>
      <c r="E124" s="1" t="s">
        <v>13</v>
      </c>
      <c r="F124" s="1" t="s">
        <v>14</v>
      </c>
      <c r="G124" s="6" t="str">
        <f aca="false">LEFT($A124,FIND("-",$A124)-1)</f>
        <v>Get</v>
      </c>
    </row>
    <row r="125" customFormat="false" ht="12.75" hidden="false" customHeight="true" outlineLevel="0" collapsed="false">
      <c r="A125" s="1" t="s">
        <v>133</v>
      </c>
      <c r="B125" s="1" t="s">
        <v>11</v>
      </c>
      <c r="C125" s="1" t="s">
        <v>12</v>
      </c>
      <c r="E125" s="1" t="s">
        <v>13</v>
      </c>
      <c r="F125" s="1" t="s">
        <v>14</v>
      </c>
      <c r="G125" s="6" t="str">
        <f aca="false">LEFT($A125,FIND("-",$A125)-1)</f>
        <v>Get</v>
      </c>
    </row>
    <row r="126" customFormat="false" ht="12.75" hidden="false" customHeight="true" outlineLevel="0" collapsed="false">
      <c r="A126" s="1" t="s">
        <v>134</v>
      </c>
      <c r="B126" s="1" t="s">
        <v>11</v>
      </c>
      <c r="C126" s="1" t="s">
        <v>12</v>
      </c>
      <c r="E126" s="1" t="s">
        <v>13</v>
      </c>
      <c r="F126" s="1" t="s">
        <v>14</v>
      </c>
      <c r="G126" s="6" t="str">
        <f aca="false">LEFT($A126,FIND("-",$A126)-1)</f>
        <v>Get</v>
      </c>
    </row>
    <row r="127" customFormat="false" ht="12.75" hidden="false" customHeight="true" outlineLevel="0" collapsed="false">
      <c r="A127" s="1" t="s">
        <v>135</v>
      </c>
      <c r="B127" s="1" t="s">
        <v>11</v>
      </c>
      <c r="C127" s="1" t="s">
        <v>12</v>
      </c>
      <c r="E127" s="1" t="s">
        <v>13</v>
      </c>
      <c r="F127" s="1" t="s">
        <v>14</v>
      </c>
      <c r="G127" s="6" t="str">
        <f aca="false">LEFT($A127,FIND("-",$A127)-1)</f>
        <v>Get</v>
      </c>
    </row>
    <row r="128" customFormat="false" ht="12.75" hidden="false" customHeight="true" outlineLevel="0" collapsed="false">
      <c r="A128" s="1" t="s">
        <v>136</v>
      </c>
      <c r="B128" s="1" t="s">
        <v>11</v>
      </c>
      <c r="C128" s="1" t="s">
        <v>12</v>
      </c>
      <c r="E128" s="1" t="s">
        <v>13</v>
      </c>
      <c r="F128" s="1" t="s">
        <v>14</v>
      </c>
      <c r="G128" s="6" t="str">
        <f aca="false">LEFT($A128,FIND("-",$A128)-1)</f>
        <v>Get</v>
      </c>
    </row>
    <row r="129" customFormat="false" ht="12.75" hidden="false" customHeight="true" outlineLevel="0" collapsed="false">
      <c r="A129" s="1" t="s">
        <v>137</v>
      </c>
      <c r="B129" s="1" t="s">
        <v>11</v>
      </c>
      <c r="C129" s="1" t="s">
        <v>12</v>
      </c>
      <c r="E129" s="1" t="s">
        <v>13</v>
      </c>
      <c r="F129" s="1" t="s">
        <v>14</v>
      </c>
      <c r="G129" s="6" t="str">
        <f aca="false">LEFT($A129,FIND("-",$A129)-1)</f>
        <v>Get</v>
      </c>
    </row>
    <row r="130" customFormat="false" ht="12.75" hidden="false" customHeight="true" outlineLevel="0" collapsed="false">
      <c r="A130" s="1" t="s">
        <v>138</v>
      </c>
      <c r="B130" s="1" t="s">
        <v>11</v>
      </c>
      <c r="C130" s="1" t="s">
        <v>12</v>
      </c>
      <c r="E130" s="1" t="s">
        <v>13</v>
      </c>
      <c r="F130" s="1" t="s">
        <v>14</v>
      </c>
      <c r="G130" s="6" t="str">
        <f aca="false">LEFT($A130,FIND("-",$A130)-1)</f>
        <v>Get</v>
      </c>
    </row>
    <row r="131" customFormat="false" ht="12.75" hidden="false" customHeight="true" outlineLevel="0" collapsed="false">
      <c r="A131" s="1" t="s">
        <v>139</v>
      </c>
      <c r="B131" s="1" t="s">
        <v>11</v>
      </c>
      <c r="C131" s="1" t="s">
        <v>12</v>
      </c>
      <c r="E131" s="1" t="s">
        <v>13</v>
      </c>
      <c r="F131" s="1" t="s">
        <v>14</v>
      </c>
      <c r="G131" s="6" t="str">
        <f aca="false">LEFT($A131,FIND("-",$A131)-1)</f>
        <v>Get</v>
      </c>
    </row>
    <row r="132" customFormat="false" ht="12.75" hidden="false" customHeight="true" outlineLevel="0" collapsed="false">
      <c r="A132" s="1" t="s">
        <v>140</v>
      </c>
      <c r="B132" s="1" t="s">
        <v>11</v>
      </c>
      <c r="C132" s="1" t="s">
        <v>12</v>
      </c>
      <c r="E132" s="1" t="s">
        <v>13</v>
      </c>
      <c r="F132" s="1" t="s">
        <v>14</v>
      </c>
      <c r="G132" s="6" t="str">
        <f aca="false">LEFT($A132,FIND("-",$A132)-1)</f>
        <v>Get</v>
      </c>
    </row>
    <row r="133" customFormat="false" ht="12.75" hidden="false" customHeight="true" outlineLevel="0" collapsed="false">
      <c r="A133" s="1" t="s">
        <v>141</v>
      </c>
      <c r="B133" s="1" t="s">
        <v>11</v>
      </c>
      <c r="C133" s="1" t="s">
        <v>12</v>
      </c>
      <c r="E133" s="1" t="s">
        <v>13</v>
      </c>
      <c r="F133" s="1" t="s">
        <v>14</v>
      </c>
      <c r="G133" s="6" t="str">
        <f aca="false">LEFT($A133,FIND("-",$A133)-1)</f>
        <v>Get</v>
      </c>
    </row>
    <row r="134" customFormat="false" ht="12.75" hidden="false" customHeight="true" outlineLevel="0" collapsed="false">
      <c r="A134" s="1" t="s">
        <v>142</v>
      </c>
      <c r="B134" s="1" t="s">
        <v>11</v>
      </c>
      <c r="C134" s="1" t="s">
        <v>12</v>
      </c>
      <c r="E134" s="1" t="s">
        <v>13</v>
      </c>
      <c r="F134" s="1" t="s">
        <v>14</v>
      </c>
      <c r="G134" s="6" t="str">
        <f aca="false">LEFT($A134,FIND("-",$A134)-1)</f>
        <v>Get</v>
      </c>
    </row>
    <row r="135" customFormat="false" ht="12.75" hidden="false" customHeight="true" outlineLevel="0" collapsed="false">
      <c r="A135" s="1" t="s">
        <v>143</v>
      </c>
      <c r="B135" s="1" t="s">
        <v>11</v>
      </c>
      <c r="C135" s="1" t="s">
        <v>12</v>
      </c>
      <c r="E135" s="1" t="s">
        <v>13</v>
      </c>
      <c r="F135" s="1" t="s">
        <v>14</v>
      </c>
      <c r="G135" s="6" t="str">
        <f aca="false">LEFT($A135,FIND("-",$A135)-1)</f>
        <v>Get</v>
      </c>
    </row>
    <row r="136" customFormat="false" ht="12.75" hidden="false" customHeight="true" outlineLevel="0" collapsed="false">
      <c r="A136" s="1" t="s">
        <v>144</v>
      </c>
      <c r="B136" s="1" t="s">
        <v>11</v>
      </c>
      <c r="C136" s="1" t="s">
        <v>12</v>
      </c>
      <c r="E136" s="1" t="s">
        <v>13</v>
      </c>
      <c r="F136" s="1" t="s">
        <v>14</v>
      </c>
      <c r="G136" s="6" t="str">
        <f aca="false">LEFT($A136,FIND("-",$A136)-1)</f>
        <v>Get</v>
      </c>
    </row>
    <row r="137" customFormat="false" ht="12.75" hidden="false" customHeight="true" outlineLevel="0" collapsed="false">
      <c r="A137" s="1" t="s">
        <v>145</v>
      </c>
      <c r="B137" s="1" t="s">
        <v>11</v>
      </c>
      <c r="C137" s="1" t="s">
        <v>12</v>
      </c>
      <c r="E137" s="1" t="s">
        <v>13</v>
      </c>
      <c r="F137" s="1" t="s">
        <v>14</v>
      </c>
      <c r="G137" s="6" t="str">
        <f aca="false">LEFT($A137,FIND("-",$A137)-1)</f>
        <v>Get</v>
      </c>
    </row>
    <row r="138" customFormat="false" ht="12.75" hidden="false" customHeight="true" outlineLevel="0" collapsed="false">
      <c r="A138" s="1" t="s">
        <v>146</v>
      </c>
      <c r="B138" s="1" t="s">
        <v>81</v>
      </c>
      <c r="C138" s="1" t="s">
        <v>12</v>
      </c>
      <c r="E138" s="1" t="s">
        <v>13</v>
      </c>
      <c r="F138" s="1" t="s">
        <v>14</v>
      </c>
      <c r="G138" s="6" t="str">
        <f aca="false">LEFT($A138,FIND("-",$A138)-1)</f>
        <v>Get</v>
      </c>
    </row>
    <row r="139" customFormat="false" ht="12.75" hidden="false" customHeight="true" outlineLevel="0" collapsed="false">
      <c r="A139" s="1" t="s">
        <v>147</v>
      </c>
      <c r="B139" s="1" t="s">
        <v>11</v>
      </c>
      <c r="C139" s="1" t="s">
        <v>12</v>
      </c>
      <c r="E139" s="1" t="s">
        <v>13</v>
      </c>
      <c r="F139" s="1" t="s">
        <v>14</v>
      </c>
      <c r="G139" s="6" t="str">
        <f aca="false">LEFT($A139,FIND("-",$A139)-1)</f>
        <v>Get</v>
      </c>
    </row>
    <row r="140" customFormat="false" ht="12.75" hidden="false" customHeight="true" outlineLevel="0" collapsed="false">
      <c r="A140" s="1" t="s">
        <v>148</v>
      </c>
      <c r="B140" s="1" t="s">
        <v>11</v>
      </c>
      <c r="C140" s="1" t="s">
        <v>12</v>
      </c>
      <c r="E140" s="1" t="s">
        <v>13</v>
      </c>
      <c r="F140" s="1" t="s">
        <v>14</v>
      </c>
      <c r="G140" s="6" t="str">
        <f aca="false">LEFT($A140,FIND("-",$A140)-1)</f>
        <v>Get</v>
      </c>
    </row>
    <row r="141" customFormat="false" ht="12.75" hidden="false" customHeight="true" outlineLevel="0" collapsed="false">
      <c r="A141" s="1" t="s">
        <v>149</v>
      </c>
      <c r="B141" s="1" t="s">
        <v>11</v>
      </c>
      <c r="C141" s="1" t="s">
        <v>12</v>
      </c>
      <c r="E141" s="1" t="s">
        <v>13</v>
      </c>
      <c r="F141" s="1" t="s">
        <v>14</v>
      </c>
      <c r="G141" s="6" t="str">
        <f aca="false">LEFT($A141,FIND("-",$A141)-1)</f>
        <v>Get</v>
      </c>
    </row>
    <row r="142" customFormat="false" ht="12.75" hidden="false" customHeight="true" outlineLevel="0" collapsed="false">
      <c r="A142" s="1" t="s">
        <v>150</v>
      </c>
      <c r="B142" s="1" t="s">
        <v>11</v>
      </c>
      <c r="C142" s="1" t="s">
        <v>12</v>
      </c>
      <c r="E142" s="1" t="s">
        <v>13</v>
      </c>
      <c r="F142" s="1" t="s">
        <v>14</v>
      </c>
      <c r="G142" s="6" t="str">
        <f aca="false">LEFT($A142,FIND("-",$A142)-1)</f>
        <v>Get</v>
      </c>
    </row>
    <row r="143" customFormat="false" ht="12.75" hidden="false" customHeight="true" outlineLevel="0" collapsed="false">
      <c r="A143" s="1" t="s">
        <v>151</v>
      </c>
      <c r="B143" s="1" t="s">
        <v>11</v>
      </c>
      <c r="C143" s="1" t="s">
        <v>12</v>
      </c>
      <c r="E143" s="1" t="s">
        <v>13</v>
      </c>
      <c r="F143" s="1" t="s">
        <v>14</v>
      </c>
      <c r="G143" s="6" t="str">
        <f aca="false">LEFT($A143,FIND("-",$A143)-1)</f>
        <v>Get</v>
      </c>
    </row>
    <row r="144" customFormat="false" ht="12.75" hidden="false" customHeight="true" outlineLevel="0" collapsed="false">
      <c r="A144" s="1" t="s">
        <v>152</v>
      </c>
      <c r="B144" s="1" t="s">
        <v>11</v>
      </c>
      <c r="C144" s="1" t="s">
        <v>12</v>
      </c>
      <c r="E144" s="1" t="s">
        <v>13</v>
      </c>
      <c r="F144" s="1" t="s">
        <v>14</v>
      </c>
      <c r="G144" s="6" t="str">
        <f aca="false">LEFT($A144,FIND("-",$A144)-1)</f>
        <v>Get</v>
      </c>
    </row>
    <row r="145" customFormat="false" ht="12.75" hidden="false" customHeight="false" outlineLevel="0" collapsed="false">
      <c r="A145" s="1" t="s">
        <v>153</v>
      </c>
      <c r="B145" s="1" t="s">
        <v>11</v>
      </c>
      <c r="C145" s="1" t="s">
        <v>12</v>
      </c>
      <c r="E145" s="1" t="s">
        <v>13</v>
      </c>
      <c r="F145" s="1" t="s">
        <v>14</v>
      </c>
      <c r="G145" s="6" t="str">
        <f aca="false">LEFT($A145,FIND("-",$A145)-1)</f>
        <v>Get</v>
      </c>
    </row>
    <row r="146" customFormat="false" ht="12.75" hidden="false" customHeight="false" outlineLevel="0" collapsed="false">
      <c r="A146" s="1" t="s">
        <v>154</v>
      </c>
      <c r="B146" s="1" t="s">
        <v>11</v>
      </c>
      <c r="C146" s="1" t="s">
        <v>12</v>
      </c>
      <c r="E146" s="1" t="s">
        <v>13</v>
      </c>
      <c r="F146" s="1" t="s">
        <v>14</v>
      </c>
      <c r="G146" s="6" t="str">
        <f aca="false">LEFT($A146,FIND("-",$A146)-1)</f>
        <v>Get</v>
      </c>
    </row>
    <row r="147" customFormat="false" ht="12.75" hidden="false" customHeight="false" outlineLevel="0" collapsed="false">
      <c r="A147" s="1" t="s">
        <v>155</v>
      </c>
      <c r="B147" s="1" t="s">
        <v>11</v>
      </c>
      <c r="C147" s="1" t="s">
        <v>12</v>
      </c>
      <c r="E147" s="1" t="s">
        <v>13</v>
      </c>
      <c r="F147" s="1" t="s">
        <v>14</v>
      </c>
      <c r="G147" s="6" t="str">
        <f aca="false">LEFT($A147,FIND("-",$A147)-1)</f>
        <v>Get</v>
      </c>
    </row>
    <row r="148" customFormat="false" ht="12.75" hidden="false" customHeight="false" outlineLevel="0" collapsed="false">
      <c r="A148" s="1" t="s">
        <v>156</v>
      </c>
      <c r="B148" s="1" t="s">
        <v>11</v>
      </c>
      <c r="C148" s="1" t="s">
        <v>12</v>
      </c>
      <c r="E148" s="1" t="s">
        <v>13</v>
      </c>
      <c r="F148" s="1" t="s">
        <v>14</v>
      </c>
      <c r="G148" s="6" t="str">
        <f aca="false">LEFT($A148,FIND("-",$A148)-1)</f>
        <v>Get</v>
      </c>
    </row>
    <row r="149" customFormat="false" ht="12.75" hidden="false" customHeight="false" outlineLevel="0" collapsed="false">
      <c r="A149" s="1" t="s">
        <v>157</v>
      </c>
      <c r="B149" s="1" t="s">
        <v>11</v>
      </c>
      <c r="C149" s="1" t="s">
        <v>12</v>
      </c>
      <c r="E149" s="1" t="s">
        <v>13</v>
      </c>
      <c r="F149" s="1" t="s">
        <v>14</v>
      </c>
      <c r="G149" s="6" t="str">
        <f aca="false">LEFT($A149,FIND("-",$A149)-1)</f>
        <v>Get</v>
      </c>
    </row>
    <row r="150" customFormat="false" ht="12.75" hidden="false" customHeight="false" outlineLevel="0" collapsed="false">
      <c r="A150" s="1" t="s">
        <v>158</v>
      </c>
      <c r="B150" s="1" t="s">
        <v>11</v>
      </c>
      <c r="C150" s="1" t="s">
        <v>12</v>
      </c>
      <c r="E150" s="1" t="s">
        <v>13</v>
      </c>
      <c r="F150" s="1" t="s">
        <v>14</v>
      </c>
      <c r="G150" s="6" t="str">
        <f aca="false">LEFT($A150,FIND("-",$A150)-1)</f>
        <v>Get</v>
      </c>
    </row>
    <row r="151" customFormat="false" ht="12.75" hidden="false" customHeight="true" outlineLevel="0" collapsed="false">
      <c r="A151" s="1" t="s">
        <v>159</v>
      </c>
      <c r="B151" s="1" t="s">
        <v>11</v>
      </c>
      <c r="C151" s="1" t="s">
        <v>12</v>
      </c>
      <c r="E151" s="1" t="s">
        <v>13</v>
      </c>
      <c r="F151" s="1" t="s">
        <v>14</v>
      </c>
      <c r="G151" s="6" t="str">
        <f aca="false">LEFT($A151,FIND("-",$A151)-1)</f>
        <v>Get</v>
      </c>
    </row>
    <row r="152" customFormat="false" ht="12.75" hidden="false" customHeight="true" outlineLevel="0" collapsed="false">
      <c r="A152" s="1" t="s">
        <v>160</v>
      </c>
      <c r="B152" s="1" t="s">
        <v>11</v>
      </c>
      <c r="C152" s="1" t="s">
        <v>12</v>
      </c>
      <c r="E152" s="1" t="s">
        <v>13</v>
      </c>
      <c r="F152" s="1" t="s">
        <v>14</v>
      </c>
      <c r="G152" s="6" t="str">
        <f aca="false">LEFT($A152,FIND("-",$A152)-1)</f>
        <v>Get</v>
      </c>
    </row>
    <row r="153" customFormat="false" ht="12.75" hidden="false" customHeight="true" outlineLevel="0" collapsed="false">
      <c r="A153" s="1" t="s">
        <v>161</v>
      </c>
      <c r="B153" s="1" t="s">
        <v>11</v>
      </c>
      <c r="C153" s="1" t="s">
        <v>12</v>
      </c>
      <c r="E153" s="1" t="s">
        <v>13</v>
      </c>
      <c r="F153" s="1" t="s">
        <v>14</v>
      </c>
      <c r="G153" s="6" t="str">
        <f aca="false">LEFT($A153,FIND("-",$A153)-1)</f>
        <v>Get</v>
      </c>
    </row>
    <row r="154" customFormat="false" ht="12.75" hidden="false" customHeight="true" outlineLevel="0" collapsed="false">
      <c r="A154" s="1" t="s">
        <v>162</v>
      </c>
      <c r="B154" s="1" t="s">
        <v>11</v>
      </c>
      <c r="C154" s="1" t="s">
        <v>12</v>
      </c>
      <c r="E154" s="1" t="s">
        <v>13</v>
      </c>
      <c r="F154" s="1" t="s">
        <v>14</v>
      </c>
      <c r="G154" s="6" t="str">
        <f aca="false">LEFT($A154,FIND("-",$A154)-1)</f>
        <v>Get</v>
      </c>
    </row>
    <row r="155" customFormat="false" ht="12.75" hidden="false" customHeight="true" outlineLevel="0" collapsed="false">
      <c r="A155" s="1" t="s">
        <v>163</v>
      </c>
      <c r="B155" s="1" t="s">
        <v>11</v>
      </c>
      <c r="C155" s="1" t="s">
        <v>12</v>
      </c>
      <c r="E155" s="1" t="s">
        <v>13</v>
      </c>
      <c r="F155" s="1" t="s">
        <v>14</v>
      </c>
      <c r="G155" s="6" t="str">
        <f aca="false">LEFT($A155,FIND("-",$A155)-1)</f>
        <v>Get</v>
      </c>
    </row>
    <row r="156" customFormat="false" ht="12.75" hidden="false" customHeight="true" outlineLevel="0" collapsed="false">
      <c r="A156" s="1" t="s">
        <v>164</v>
      </c>
      <c r="B156" s="1" t="s">
        <v>11</v>
      </c>
      <c r="C156" s="1" t="s">
        <v>12</v>
      </c>
      <c r="E156" s="1" t="s">
        <v>13</v>
      </c>
      <c r="F156" s="1" t="s">
        <v>14</v>
      </c>
      <c r="G156" s="6" t="str">
        <f aca="false">LEFT($A156,FIND("-",$A156)-1)</f>
        <v>Get</v>
      </c>
    </row>
    <row r="157" customFormat="false" ht="12.75" hidden="false" customHeight="true" outlineLevel="0" collapsed="false">
      <c r="A157" s="1" t="s">
        <v>165</v>
      </c>
      <c r="B157" s="1" t="s">
        <v>11</v>
      </c>
      <c r="C157" s="1" t="s">
        <v>12</v>
      </c>
      <c r="E157" s="1" t="s">
        <v>13</v>
      </c>
      <c r="F157" s="1" t="s">
        <v>14</v>
      </c>
      <c r="G157" s="6" t="str">
        <f aca="false">LEFT($A157,FIND("-",$A157)-1)</f>
        <v>Get</v>
      </c>
    </row>
    <row r="158" customFormat="false" ht="12.75" hidden="false" customHeight="true" outlineLevel="0" collapsed="false">
      <c r="A158" s="1" t="s">
        <v>166</v>
      </c>
      <c r="B158" s="1" t="s">
        <v>11</v>
      </c>
      <c r="C158" s="1" t="s">
        <v>12</v>
      </c>
      <c r="E158" s="1" t="s">
        <v>13</v>
      </c>
      <c r="F158" s="1" t="s">
        <v>14</v>
      </c>
      <c r="G158" s="6" t="str">
        <f aca="false">LEFT($A158,FIND("-",$A158)-1)</f>
        <v>Get</v>
      </c>
    </row>
    <row r="159" customFormat="false" ht="12.75" hidden="false" customHeight="true" outlineLevel="0" collapsed="false">
      <c r="A159" s="1" t="s">
        <v>167</v>
      </c>
      <c r="B159" s="1" t="s">
        <v>11</v>
      </c>
      <c r="C159" s="1" t="s">
        <v>12</v>
      </c>
      <c r="E159" s="1" t="s">
        <v>13</v>
      </c>
      <c r="F159" s="1" t="s">
        <v>14</v>
      </c>
      <c r="G159" s="6" t="str">
        <f aca="false">LEFT($A159,FIND("-",$A159)-1)</f>
        <v>Get</v>
      </c>
    </row>
    <row r="160" customFormat="false" ht="12.75" hidden="false" customHeight="true" outlineLevel="0" collapsed="false">
      <c r="A160" s="1" t="s">
        <v>168</v>
      </c>
      <c r="B160" s="1" t="s">
        <v>11</v>
      </c>
      <c r="C160" s="1" t="s">
        <v>12</v>
      </c>
      <c r="E160" s="1" t="s">
        <v>13</v>
      </c>
      <c r="F160" s="1" t="s">
        <v>14</v>
      </c>
      <c r="G160" s="6" t="str">
        <f aca="false">LEFT($A160,FIND("-",$A160)-1)</f>
        <v>Get</v>
      </c>
    </row>
    <row r="161" customFormat="false" ht="12.75" hidden="false" customHeight="true" outlineLevel="0" collapsed="false">
      <c r="A161" s="1" t="s">
        <v>169</v>
      </c>
      <c r="B161" s="1" t="s">
        <v>11</v>
      </c>
      <c r="D161" s="1" t="s">
        <v>12</v>
      </c>
      <c r="E161" s="1" t="s">
        <v>13</v>
      </c>
      <c r="F161" s="1" t="s">
        <v>14</v>
      </c>
      <c r="G161" s="6" t="str">
        <f aca="false">LEFT($A161,FIND("-",$A161)-1)</f>
        <v>Get</v>
      </c>
    </row>
    <row r="162" customFormat="false" ht="12.75" hidden="false" customHeight="true" outlineLevel="0" collapsed="false">
      <c r="A162" s="1" t="s">
        <v>170</v>
      </c>
      <c r="B162" s="1" t="s">
        <v>11</v>
      </c>
      <c r="D162" s="1" t="s">
        <v>12</v>
      </c>
      <c r="E162" s="1" t="s">
        <v>13</v>
      </c>
      <c r="F162" s="1" t="s">
        <v>14</v>
      </c>
      <c r="G162" s="6" t="str">
        <f aca="false">LEFT($A162,FIND("-",$A162)-1)</f>
        <v>Get</v>
      </c>
    </row>
    <row r="163" customFormat="false" ht="12.75" hidden="false" customHeight="true" outlineLevel="0" collapsed="false">
      <c r="A163" s="1" t="s">
        <v>171</v>
      </c>
      <c r="B163" s="1" t="s">
        <v>81</v>
      </c>
      <c r="D163" s="1" t="s">
        <v>12</v>
      </c>
      <c r="E163" s="1" t="s">
        <v>13</v>
      </c>
      <c r="F163" s="1" t="s">
        <v>14</v>
      </c>
      <c r="G163" s="6" t="str">
        <f aca="false">LEFT($A163,FIND("-",$A163)-1)</f>
        <v>Get</v>
      </c>
    </row>
    <row r="164" customFormat="false" ht="12.75" hidden="false" customHeight="true" outlineLevel="0" collapsed="false">
      <c r="A164" s="1" t="s">
        <v>172</v>
      </c>
      <c r="B164" s="1" t="s">
        <v>11</v>
      </c>
      <c r="D164" s="1" t="s">
        <v>12</v>
      </c>
      <c r="E164" s="1" t="s">
        <v>13</v>
      </c>
      <c r="F164" s="1" t="s">
        <v>14</v>
      </c>
      <c r="G164" s="6" t="str">
        <f aca="false">LEFT($A164,FIND("-",$A164)-1)</f>
        <v>Get</v>
      </c>
    </row>
    <row r="165" customFormat="false" ht="12.75" hidden="false" customHeight="true" outlineLevel="0" collapsed="false">
      <c r="A165" s="1" t="s">
        <v>173</v>
      </c>
      <c r="B165" s="1" t="s">
        <v>11</v>
      </c>
      <c r="C165" s="1" t="s">
        <v>12</v>
      </c>
      <c r="E165" s="1" t="s">
        <v>13</v>
      </c>
      <c r="F165" s="1" t="s">
        <v>14</v>
      </c>
      <c r="G165" s="6" t="str">
        <f aca="false">LEFT($A165,FIND("-",$A165)-1)</f>
        <v>Get</v>
      </c>
    </row>
    <row r="166" customFormat="false" ht="12.75" hidden="false" customHeight="true" outlineLevel="0" collapsed="false">
      <c r="A166" s="1" t="s">
        <v>174</v>
      </c>
      <c r="B166" s="1" t="s">
        <v>11</v>
      </c>
      <c r="C166" s="1" t="s">
        <v>12</v>
      </c>
      <c r="E166" s="1" t="s">
        <v>13</v>
      </c>
      <c r="F166" s="1" t="s">
        <v>14</v>
      </c>
      <c r="G166" s="6" t="str">
        <f aca="false">LEFT($A166,FIND("-",$A166)-1)</f>
        <v>Get</v>
      </c>
    </row>
    <row r="167" customFormat="false" ht="12.75" hidden="false" customHeight="true" outlineLevel="0" collapsed="false">
      <c r="A167" s="1" t="s">
        <v>175</v>
      </c>
      <c r="B167" s="1" t="s">
        <v>11</v>
      </c>
      <c r="C167" s="1" t="s">
        <v>12</v>
      </c>
      <c r="E167" s="1" t="s">
        <v>13</v>
      </c>
      <c r="F167" s="1" t="s">
        <v>14</v>
      </c>
      <c r="G167" s="6" t="str">
        <f aca="false">LEFT($A167,FIND("-",$A167)-1)</f>
        <v>Get</v>
      </c>
    </row>
    <row r="168" customFormat="false" ht="12.75" hidden="false" customHeight="true" outlineLevel="0" collapsed="false">
      <c r="A168" s="1" t="s">
        <v>176</v>
      </c>
      <c r="B168" s="1" t="s">
        <v>11</v>
      </c>
      <c r="C168" s="1" t="s">
        <v>12</v>
      </c>
      <c r="E168" s="1" t="s">
        <v>13</v>
      </c>
      <c r="F168" s="1" t="s">
        <v>14</v>
      </c>
      <c r="G168" s="6" t="str">
        <f aca="false">LEFT($A168,FIND("-",$A168)-1)</f>
        <v>Get</v>
      </c>
    </row>
    <row r="169" customFormat="false" ht="12.75" hidden="false" customHeight="true" outlineLevel="0" collapsed="false">
      <c r="A169" s="1" t="s">
        <v>177</v>
      </c>
      <c r="B169" s="1" t="s">
        <v>11</v>
      </c>
      <c r="C169" s="1" t="s">
        <v>12</v>
      </c>
      <c r="E169" s="1" t="s">
        <v>13</v>
      </c>
      <c r="F169" s="1" t="s">
        <v>14</v>
      </c>
      <c r="G169" s="6" t="str">
        <f aca="false">LEFT($A169,FIND("-",$A169)-1)</f>
        <v>Get</v>
      </c>
    </row>
    <row r="170" customFormat="false" ht="12.75" hidden="false" customHeight="true" outlineLevel="0" collapsed="false">
      <c r="A170" s="1" t="s">
        <v>178</v>
      </c>
      <c r="B170" s="1" t="s">
        <v>11</v>
      </c>
      <c r="C170" s="1" t="s">
        <v>12</v>
      </c>
      <c r="E170" s="1" t="s">
        <v>13</v>
      </c>
      <c r="F170" s="1" t="s">
        <v>14</v>
      </c>
      <c r="G170" s="6" t="str">
        <f aca="false">LEFT($A170,FIND("-",$A170)-1)</f>
        <v>Get</v>
      </c>
    </row>
    <row r="171" customFormat="false" ht="12.75" hidden="false" customHeight="true" outlineLevel="0" collapsed="false">
      <c r="A171" s="1" t="s">
        <v>179</v>
      </c>
      <c r="B171" s="1" t="s">
        <v>11</v>
      </c>
      <c r="C171" s="1" t="s">
        <v>12</v>
      </c>
      <c r="E171" s="1" t="s">
        <v>13</v>
      </c>
      <c r="F171" s="1" t="s">
        <v>14</v>
      </c>
      <c r="G171" s="6" t="str">
        <f aca="false">LEFT($A171,FIND("-",$A171)-1)</f>
        <v>Get</v>
      </c>
    </row>
    <row r="172" customFormat="false" ht="12.75" hidden="false" customHeight="true" outlineLevel="0" collapsed="false">
      <c r="A172" s="1" t="s">
        <v>180</v>
      </c>
      <c r="B172" s="1" t="s">
        <v>11</v>
      </c>
      <c r="C172" s="1" t="s">
        <v>12</v>
      </c>
      <c r="E172" s="1" t="s">
        <v>13</v>
      </c>
      <c r="F172" s="1" t="s">
        <v>14</v>
      </c>
      <c r="G172" s="6" t="str">
        <f aca="false">LEFT($A172,FIND("-",$A172)-1)</f>
        <v>Get</v>
      </c>
    </row>
    <row r="173" customFormat="false" ht="12.75" hidden="false" customHeight="true" outlineLevel="0" collapsed="false">
      <c r="A173" s="1" t="s">
        <v>181</v>
      </c>
      <c r="B173" s="1" t="s">
        <v>11</v>
      </c>
      <c r="C173" s="1" t="s">
        <v>12</v>
      </c>
      <c r="E173" s="1" t="s">
        <v>13</v>
      </c>
      <c r="F173" s="1" t="s">
        <v>14</v>
      </c>
      <c r="G173" s="6" t="str">
        <f aca="false">LEFT($A173,FIND("-",$A173)-1)</f>
        <v>Get</v>
      </c>
    </row>
    <row r="174" customFormat="false" ht="12.75" hidden="false" customHeight="true" outlineLevel="0" collapsed="false">
      <c r="A174" s="1" t="s">
        <v>182</v>
      </c>
      <c r="B174" s="1" t="s">
        <v>11</v>
      </c>
      <c r="C174" s="1" t="s">
        <v>12</v>
      </c>
      <c r="E174" s="1" t="s">
        <v>13</v>
      </c>
      <c r="F174" s="1" t="s">
        <v>14</v>
      </c>
      <c r="G174" s="6" t="str">
        <f aca="false">LEFT($A174,FIND("-",$A174)-1)</f>
        <v>Get</v>
      </c>
    </row>
    <row r="175" customFormat="false" ht="12.75" hidden="false" customHeight="true" outlineLevel="0" collapsed="false">
      <c r="A175" s="1" t="s">
        <v>183</v>
      </c>
      <c r="B175" s="1" t="s">
        <v>11</v>
      </c>
      <c r="C175" s="1" t="s">
        <v>12</v>
      </c>
      <c r="E175" s="1" t="s">
        <v>13</v>
      </c>
      <c r="F175" s="1" t="s">
        <v>14</v>
      </c>
      <c r="G175" s="6" t="str">
        <f aca="false">LEFT($A175,FIND("-",$A175)-1)</f>
        <v>Get</v>
      </c>
    </row>
    <row r="176" customFormat="false" ht="12.75" hidden="false" customHeight="true" outlineLevel="0" collapsed="false">
      <c r="A176" s="1" t="s">
        <v>184</v>
      </c>
      <c r="B176" s="1" t="s">
        <v>11</v>
      </c>
      <c r="C176" s="1" t="s">
        <v>12</v>
      </c>
      <c r="E176" s="1" t="s">
        <v>13</v>
      </c>
      <c r="F176" s="1" t="s">
        <v>14</v>
      </c>
      <c r="G176" s="6" t="str">
        <f aca="false">LEFT($A176,FIND("-",$A176)-1)</f>
        <v>Get</v>
      </c>
    </row>
    <row r="177" customFormat="false" ht="12.75" hidden="false" customHeight="true" outlineLevel="0" collapsed="false">
      <c r="A177" s="1" t="s">
        <v>185</v>
      </c>
      <c r="B177" s="1" t="s">
        <v>11</v>
      </c>
      <c r="C177" s="1" t="s">
        <v>12</v>
      </c>
      <c r="E177" s="1" t="s">
        <v>13</v>
      </c>
      <c r="F177" s="1" t="s">
        <v>14</v>
      </c>
      <c r="G177" s="6" t="str">
        <f aca="false">LEFT($A177,FIND("-",$A177)-1)</f>
        <v>Get</v>
      </c>
    </row>
    <row r="178" customFormat="false" ht="12.75" hidden="false" customHeight="true" outlineLevel="0" collapsed="false">
      <c r="A178" s="1" t="s">
        <v>186</v>
      </c>
      <c r="B178" s="1" t="s">
        <v>11</v>
      </c>
      <c r="C178" s="1" t="s">
        <v>12</v>
      </c>
      <c r="E178" s="1" t="s">
        <v>13</v>
      </c>
      <c r="F178" s="1" t="s">
        <v>14</v>
      </c>
      <c r="G178" s="6" t="str">
        <f aca="false">LEFT($A178,FIND("-",$A178)-1)</f>
        <v>Get</v>
      </c>
    </row>
    <row r="179" customFormat="false" ht="12.75" hidden="false" customHeight="true" outlineLevel="0" collapsed="false">
      <c r="A179" s="1" t="s">
        <v>187</v>
      </c>
      <c r="B179" s="1" t="s">
        <v>11</v>
      </c>
      <c r="C179" s="1" t="s">
        <v>12</v>
      </c>
      <c r="E179" s="1" t="s">
        <v>13</v>
      </c>
      <c r="F179" s="1" t="s">
        <v>14</v>
      </c>
      <c r="G179" s="6" t="str">
        <f aca="false">LEFT($A179,FIND("-",$A179)-1)</f>
        <v>Get</v>
      </c>
    </row>
    <row r="180" customFormat="false" ht="12.75" hidden="false" customHeight="true" outlineLevel="0" collapsed="false">
      <c r="A180" s="1" t="s">
        <v>188</v>
      </c>
      <c r="B180" s="1" t="s">
        <v>11</v>
      </c>
      <c r="C180" s="1" t="s">
        <v>12</v>
      </c>
      <c r="E180" s="1" t="s">
        <v>13</v>
      </c>
      <c r="F180" s="1" t="s">
        <v>14</v>
      </c>
      <c r="G180" s="6" t="str">
        <f aca="false">LEFT($A180,FIND("-",$A180)-1)</f>
        <v>Get</v>
      </c>
    </row>
    <row r="181" customFormat="false" ht="12.75" hidden="false" customHeight="true" outlineLevel="0" collapsed="false">
      <c r="A181" s="1" t="s">
        <v>189</v>
      </c>
      <c r="B181" s="1" t="s">
        <v>11</v>
      </c>
      <c r="C181" s="1" t="s">
        <v>12</v>
      </c>
      <c r="E181" s="1" t="s">
        <v>13</v>
      </c>
      <c r="F181" s="1" t="s">
        <v>14</v>
      </c>
      <c r="G181" s="6" t="str">
        <f aca="false">LEFT($A181,FIND("-",$A181)-1)</f>
        <v>Get</v>
      </c>
    </row>
    <row r="182" customFormat="false" ht="12.75" hidden="false" customHeight="true" outlineLevel="0" collapsed="false">
      <c r="A182" s="1" t="s">
        <v>190</v>
      </c>
      <c r="B182" s="1" t="s">
        <v>11</v>
      </c>
      <c r="C182" s="1" t="s">
        <v>12</v>
      </c>
      <c r="E182" s="1" t="s">
        <v>13</v>
      </c>
      <c r="F182" s="1" t="s">
        <v>14</v>
      </c>
      <c r="G182" s="6" t="str">
        <f aca="false">LEFT($A182,FIND("-",$A182)-1)</f>
        <v>Get</v>
      </c>
    </row>
    <row r="183" customFormat="false" ht="12.75" hidden="false" customHeight="true" outlineLevel="0" collapsed="false">
      <c r="A183" s="1" t="s">
        <v>191</v>
      </c>
      <c r="B183" s="1" t="s">
        <v>11</v>
      </c>
      <c r="D183" s="1" t="s">
        <v>12</v>
      </c>
      <c r="E183" s="1" t="s">
        <v>13</v>
      </c>
      <c r="F183" s="1" t="s">
        <v>14</v>
      </c>
      <c r="G183" s="6" t="str">
        <f aca="false">LEFT($A183,FIND("-",$A183)-1)</f>
        <v>Get</v>
      </c>
    </row>
    <row r="184" customFormat="false" ht="12.75" hidden="false" customHeight="true" outlineLevel="0" collapsed="false">
      <c r="A184" s="1" t="s">
        <v>192</v>
      </c>
      <c r="B184" s="1" t="s">
        <v>11</v>
      </c>
      <c r="C184" s="1" t="s">
        <v>12</v>
      </c>
      <c r="E184" s="1" t="s">
        <v>13</v>
      </c>
      <c r="F184" s="1" t="s">
        <v>14</v>
      </c>
      <c r="G184" s="6" t="str">
        <f aca="false">LEFT($A184,FIND("-",$A184)-1)</f>
        <v>Get</v>
      </c>
      <c r="H184" s="1" t="s">
        <v>12</v>
      </c>
    </row>
    <row r="185" customFormat="false" ht="12.75" hidden="false" customHeight="true" outlineLevel="0" collapsed="false">
      <c r="A185" s="1" t="s">
        <v>193</v>
      </c>
      <c r="B185" s="1" t="s">
        <v>11</v>
      </c>
      <c r="C185" s="1" t="s">
        <v>12</v>
      </c>
      <c r="E185" s="1" t="s">
        <v>13</v>
      </c>
      <c r="F185" s="1" t="s">
        <v>14</v>
      </c>
      <c r="G185" s="6" t="str">
        <f aca="false">LEFT($A185,FIND("-",$A185)-1)</f>
        <v>Get</v>
      </c>
    </row>
    <row r="186" customFormat="false" ht="12.75" hidden="false" customHeight="true" outlineLevel="0" collapsed="false">
      <c r="A186" s="1" t="s">
        <v>194</v>
      </c>
      <c r="B186" s="1" t="s">
        <v>11</v>
      </c>
      <c r="C186" s="1" t="s">
        <v>12</v>
      </c>
      <c r="E186" s="1" t="s">
        <v>13</v>
      </c>
      <c r="F186" s="1" t="s">
        <v>14</v>
      </c>
      <c r="G186" s="6" t="str">
        <f aca="false">LEFT($A186,FIND("-",$A186)-1)</f>
        <v>Get</v>
      </c>
    </row>
    <row r="187" customFormat="false" ht="12.75" hidden="false" customHeight="true" outlineLevel="0" collapsed="false">
      <c r="A187" s="1" t="s">
        <v>195</v>
      </c>
      <c r="B187" s="1" t="s">
        <v>11</v>
      </c>
      <c r="C187" s="1" t="s">
        <v>12</v>
      </c>
      <c r="E187" s="1" t="s">
        <v>13</v>
      </c>
      <c r="F187" s="1" t="s">
        <v>14</v>
      </c>
      <c r="G187" s="6" t="str">
        <f aca="false">LEFT($A187,FIND("-",$A187)-1)</f>
        <v>Get</v>
      </c>
    </row>
    <row r="188" customFormat="false" ht="12.75" hidden="false" customHeight="true" outlineLevel="0" collapsed="false">
      <c r="A188" s="1" t="s">
        <v>196</v>
      </c>
      <c r="B188" s="1" t="s">
        <v>11</v>
      </c>
      <c r="C188" s="1" t="s">
        <v>12</v>
      </c>
      <c r="E188" s="1" t="s">
        <v>13</v>
      </c>
      <c r="F188" s="1" t="s">
        <v>14</v>
      </c>
      <c r="G188" s="6" t="str">
        <f aca="false">LEFT($A188,FIND("-",$A188)-1)</f>
        <v>Get</v>
      </c>
      <c r="H188" s="1" t="s">
        <v>12</v>
      </c>
    </row>
    <row r="189" customFormat="false" ht="12.75" hidden="false" customHeight="true" outlineLevel="0" collapsed="false">
      <c r="A189" s="1" t="s">
        <v>197</v>
      </c>
      <c r="B189" s="1" t="s">
        <v>11</v>
      </c>
      <c r="C189" s="1" t="s">
        <v>12</v>
      </c>
      <c r="E189" s="1" t="s">
        <v>13</v>
      </c>
      <c r="F189" s="1" t="s">
        <v>14</v>
      </c>
      <c r="G189" s="6" t="str">
        <f aca="false">LEFT($A189,FIND("-",$A189)-1)</f>
        <v>Get</v>
      </c>
      <c r="H189" s="1" t="s">
        <v>12</v>
      </c>
    </row>
    <row r="190" customFormat="false" ht="12.75" hidden="false" customHeight="true" outlineLevel="0" collapsed="false">
      <c r="A190" s="1" t="s">
        <v>198</v>
      </c>
      <c r="B190" s="1" t="s">
        <v>11</v>
      </c>
      <c r="C190" s="1" t="s">
        <v>12</v>
      </c>
      <c r="E190" s="1" t="s">
        <v>13</v>
      </c>
      <c r="F190" s="1" t="s">
        <v>14</v>
      </c>
      <c r="G190" s="6" t="str">
        <f aca="false">LEFT($A190,FIND("-",$A190)-1)</f>
        <v>Get</v>
      </c>
      <c r="H190" s="1" t="s">
        <v>12</v>
      </c>
    </row>
    <row r="191" customFormat="false" ht="12.75" hidden="false" customHeight="true" outlineLevel="0" collapsed="false">
      <c r="A191" s="1" t="s">
        <v>199</v>
      </c>
      <c r="B191" s="1" t="s">
        <v>11</v>
      </c>
      <c r="C191" s="1" t="s">
        <v>12</v>
      </c>
      <c r="E191" s="1" t="s">
        <v>13</v>
      </c>
      <c r="F191" s="1" t="s">
        <v>14</v>
      </c>
      <c r="G191" s="6" t="str">
        <f aca="false">LEFT($A191,FIND("-",$A191)-1)</f>
        <v>Get</v>
      </c>
    </row>
    <row r="192" customFormat="false" ht="12.75" hidden="false" customHeight="true" outlineLevel="0" collapsed="false">
      <c r="A192" s="1" t="s">
        <v>200</v>
      </c>
      <c r="B192" s="1" t="s">
        <v>11</v>
      </c>
      <c r="C192" s="1" t="s">
        <v>12</v>
      </c>
      <c r="E192" s="1" t="s">
        <v>13</v>
      </c>
      <c r="F192" s="1" t="s">
        <v>14</v>
      </c>
      <c r="G192" s="6" t="str">
        <f aca="false">LEFT($A192,FIND("-",$A192)-1)</f>
        <v>Get</v>
      </c>
      <c r="H192" s="1" t="s">
        <v>12</v>
      </c>
    </row>
    <row r="193" customFormat="false" ht="12.75" hidden="false" customHeight="true" outlineLevel="0" collapsed="false">
      <c r="A193" s="1" t="s">
        <v>201</v>
      </c>
      <c r="B193" s="1" t="s">
        <v>11</v>
      </c>
      <c r="C193" s="1" t="s">
        <v>12</v>
      </c>
      <c r="E193" s="1" t="s">
        <v>13</v>
      </c>
      <c r="F193" s="1" t="s">
        <v>14</v>
      </c>
      <c r="G193" s="6" t="str">
        <f aca="false">LEFT($A193,FIND("-",$A193)-1)</f>
        <v>Get</v>
      </c>
    </row>
    <row r="194" customFormat="false" ht="12.75" hidden="false" customHeight="true" outlineLevel="0" collapsed="false">
      <c r="A194" s="1" t="s">
        <v>202</v>
      </c>
      <c r="B194" s="1" t="s">
        <v>11</v>
      </c>
      <c r="C194" s="1" t="s">
        <v>12</v>
      </c>
      <c r="E194" s="1" t="s">
        <v>13</v>
      </c>
      <c r="F194" s="1" t="s">
        <v>14</v>
      </c>
      <c r="G194" s="6" t="str">
        <f aca="false">LEFT($A194,FIND("-",$A194)-1)</f>
        <v>Get</v>
      </c>
    </row>
    <row r="195" customFormat="false" ht="12.75" hidden="false" customHeight="true" outlineLevel="0" collapsed="false">
      <c r="A195" s="1" t="s">
        <v>203</v>
      </c>
      <c r="B195" s="1" t="s">
        <v>11</v>
      </c>
      <c r="C195" s="1" t="s">
        <v>12</v>
      </c>
      <c r="E195" s="1" t="s">
        <v>13</v>
      </c>
      <c r="F195" s="1" t="s">
        <v>14</v>
      </c>
      <c r="G195" s="6" t="str">
        <f aca="false">LEFT($A195,FIND("-",$A195)-1)</f>
        <v>Get</v>
      </c>
    </row>
    <row r="196" customFormat="false" ht="12.75" hidden="false" customHeight="true" outlineLevel="0" collapsed="false">
      <c r="A196" s="1" t="s">
        <v>204</v>
      </c>
      <c r="B196" s="1" t="s">
        <v>11</v>
      </c>
      <c r="C196" s="1" t="s">
        <v>12</v>
      </c>
      <c r="E196" s="1" t="s">
        <v>13</v>
      </c>
      <c r="F196" s="1" t="s">
        <v>14</v>
      </c>
      <c r="G196" s="6" t="str">
        <f aca="false">LEFT($A196,FIND("-",$A196)-1)</f>
        <v>Get</v>
      </c>
    </row>
    <row r="197" customFormat="false" ht="12.75" hidden="false" customHeight="true" outlineLevel="0" collapsed="false">
      <c r="A197" s="1" t="s">
        <v>205</v>
      </c>
      <c r="B197" s="1" t="s">
        <v>11</v>
      </c>
      <c r="C197" s="1" t="s">
        <v>12</v>
      </c>
      <c r="D197" s="0"/>
      <c r="E197" s="1" t="s">
        <v>13</v>
      </c>
      <c r="F197" s="1" t="s">
        <v>14</v>
      </c>
      <c r="G197" s="6" t="str">
        <f aca="false">LEFT($A197,FIND("-",$A197)-1)</f>
        <v>Get</v>
      </c>
    </row>
    <row r="198" customFormat="false" ht="12.75" hidden="false" customHeight="true" outlineLevel="0" collapsed="false">
      <c r="A198" s="1" t="s">
        <v>206</v>
      </c>
      <c r="B198" s="1" t="s">
        <v>11</v>
      </c>
      <c r="C198" s="1" t="s">
        <v>12</v>
      </c>
      <c r="E198" s="1" t="s">
        <v>13</v>
      </c>
      <c r="F198" s="1" t="s">
        <v>14</v>
      </c>
      <c r="G198" s="6" t="str">
        <f aca="false">LEFT($A198,FIND("-",$A198)-1)</f>
        <v>Get</v>
      </c>
    </row>
    <row r="199" customFormat="false" ht="12.75" hidden="false" customHeight="true" outlineLevel="0" collapsed="false">
      <c r="A199" s="1" t="s">
        <v>207</v>
      </c>
      <c r="B199" s="1" t="s">
        <v>11</v>
      </c>
      <c r="C199" s="1" t="s">
        <v>12</v>
      </c>
      <c r="E199" s="1" t="s">
        <v>13</v>
      </c>
      <c r="F199" s="1" t="s">
        <v>14</v>
      </c>
      <c r="G199" s="6" t="str">
        <f aca="false">LEFT($A199,FIND("-",$A199)-1)</f>
        <v>Get</v>
      </c>
    </row>
    <row r="200" customFormat="false" ht="12.75" hidden="false" customHeight="true" outlineLevel="0" collapsed="false">
      <c r="A200" s="1" t="s">
        <v>208</v>
      </c>
      <c r="B200" s="1" t="s">
        <v>11</v>
      </c>
      <c r="C200" s="1" t="s">
        <v>12</v>
      </c>
      <c r="E200" s="1" t="s">
        <v>13</v>
      </c>
      <c r="F200" s="1" t="s">
        <v>14</v>
      </c>
      <c r="G200" s="6" t="str">
        <f aca="false">LEFT($A200,FIND("-",$A200)-1)</f>
        <v>Get</v>
      </c>
    </row>
    <row r="201" customFormat="false" ht="12.75" hidden="false" customHeight="true" outlineLevel="0" collapsed="false">
      <c r="A201" s="1" t="s">
        <v>209</v>
      </c>
      <c r="B201" s="1" t="s">
        <v>11</v>
      </c>
      <c r="C201" s="1" t="s">
        <v>12</v>
      </c>
      <c r="E201" s="1" t="s">
        <v>13</v>
      </c>
      <c r="F201" s="1" t="s">
        <v>14</v>
      </c>
      <c r="G201" s="6" t="str">
        <f aca="false">LEFT($A201,FIND("-",$A201)-1)</f>
        <v>Get</v>
      </c>
    </row>
    <row r="202" customFormat="false" ht="12.75" hidden="false" customHeight="true" outlineLevel="0" collapsed="false">
      <c r="A202" s="1" t="s">
        <v>210</v>
      </c>
      <c r="B202" s="1" t="s">
        <v>11</v>
      </c>
      <c r="C202" s="1" t="s">
        <v>12</v>
      </c>
      <c r="E202" s="1" t="s">
        <v>13</v>
      </c>
      <c r="F202" s="1" t="s">
        <v>14</v>
      </c>
      <c r="G202" s="6" t="str">
        <f aca="false">LEFT($A202,FIND("-",$A202)-1)</f>
        <v>Get</v>
      </c>
    </row>
    <row r="203" customFormat="false" ht="12.75" hidden="false" customHeight="true" outlineLevel="0" collapsed="false">
      <c r="A203" s="1" t="s">
        <v>211</v>
      </c>
      <c r="B203" s="1" t="s">
        <v>11</v>
      </c>
      <c r="C203" s="1" t="s">
        <v>12</v>
      </c>
      <c r="E203" s="1" t="s">
        <v>13</v>
      </c>
      <c r="F203" s="1" t="s">
        <v>14</v>
      </c>
      <c r="G203" s="6" t="str">
        <f aca="false">LEFT($A203,FIND("-",$A203)-1)</f>
        <v>Get</v>
      </c>
    </row>
    <row r="204" customFormat="false" ht="12.75" hidden="false" customHeight="true" outlineLevel="0" collapsed="false">
      <c r="A204" s="1" t="s">
        <v>212</v>
      </c>
      <c r="B204" s="1" t="s">
        <v>11</v>
      </c>
      <c r="C204" s="1" t="s">
        <v>12</v>
      </c>
      <c r="E204" s="1" t="s">
        <v>13</v>
      </c>
      <c r="F204" s="1" t="s">
        <v>14</v>
      </c>
      <c r="G204" s="6" t="str">
        <f aca="false">LEFT($A204,FIND("-",$A204)-1)</f>
        <v>Get</v>
      </c>
    </row>
    <row r="205" customFormat="false" ht="12.75" hidden="false" customHeight="true" outlineLevel="0" collapsed="false">
      <c r="A205" s="1" t="s">
        <v>213</v>
      </c>
      <c r="B205" s="1" t="s">
        <v>11</v>
      </c>
      <c r="C205" s="1" t="s">
        <v>12</v>
      </c>
      <c r="E205" s="1" t="s">
        <v>13</v>
      </c>
      <c r="F205" s="1" t="s">
        <v>14</v>
      </c>
      <c r="G205" s="6" t="str">
        <f aca="false">LEFT($A205,FIND("-",$A205)-1)</f>
        <v>Get</v>
      </c>
    </row>
    <row r="206" customFormat="false" ht="12.75" hidden="false" customHeight="true" outlineLevel="0" collapsed="false">
      <c r="A206" s="1" t="s">
        <v>214</v>
      </c>
      <c r="B206" s="1" t="s">
        <v>11</v>
      </c>
      <c r="C206" s="1" t="s">
        <v>12</v>
      </c>
      <c r="E206" s="1" t="s">
        <v>13</v>
      </c>
      <c r="F206" s="1" t="s">
        <v>14</v>
      </c>
      <c r="G206" s="6" t="str">
        <f aca="false">LEFT($A206,FIND("-",$A206)-1)</f>
        <v>Get</v>
      </c>
    </row>
    <row r="207" customFormat="false" ht="12.75" hidden="false" customHeight="true" outlineLevel="0" collapsed="false">
      <c r="A207" s="1" t="s">
        <v>215</v>
      </c>
      <c r="B207" s="1" t="s">
        <v>11</v>
      </c>
      <c r="C207" s="1" t="s">
        <v>12</v>
      </c>
      <c r="E207" s="1" t="s">
        <v>13</v>
      </c>
      <c r="F207" s="1" t="s">
        <v>14</v>
      </c>
      <c r="G207" s="6" t="str">
        <f aca="false">LEFT($A207,FIND("-",$A207)-1)</f>
        <v>Get</v>
      </c>
    </row>
    <row r="208" customFormat="false" ht="12.75" hidden="false" customHeight="true" outlineLevel="0" collapsed="false">
      <c r="A208" s="1" t="s">
        <v>216</v>
      </c>
      <c r="B208" s="1" t="s">
        <v>11</v>
      </c>
      <c r="C208" s="1" t="s">
        <v>12</v>
      </c>
      <c r="E208" s="1" t="s">
        <v>13</v>
      </c>
      <c r="F208" s="1" t="s">
        <v>14</v>
      </c>
      <c r="G208" s="6" t="str">
        <f aca="false">LEFT($A208,FIND("-",$A208)-1)</f>
        <v>Get</v>
      </c>
    </row>
    <row r="209" customFormat="false" ht="12.75" hidden="false" customHeight="true" outlineLevel="0" collapsed="false">
      <c r="A209" s="1" t="s">
        <v>217</v>
      </c>
      <c r="B209" s="1" t="s">
        <v>11</v>
      </c>
      <c r="C209" s="1" t="s">
        <v>12</v>
      </c>
      <c r="E209" s="1" t="s">
        <v>13</v>
      </c>
      <c r="F209" s="1" t="s">
        <v>14</v>
      </c>
      <c r="G209" s="6" t="str">
        <f aca="false">LEFT($A209,FIND("-",$A209)-1)</f>
        <v>Get</v>
      </c>
    </row>
    <row r="210" customFormat="false" ht="12.75" hidden="false" customHeight="true" outlineLevel="0" collapsed="false">
      <c r="A210" s="1" t="s">
        <v>218</v>
      </c>
      <c r="B210" s="1" t="s">
        <v>11</v>
      </c>
      <c r="C210" s="1" t="s">
        <v>12</v>
      </c>
      <c r="E210" s="1" t="s">
        <v>13</v>
      </c>
      <c r="F210" s="1" t="s">
        <v>14</v>
      </c>
      <c r="G210" s="6" t="str">
        <f aca="false">LEFT($A210,FIND("-",$A210)-1)</f>
        <v>Import</v>
      </c>
    </row>
    <row r="211" customFormat="false" ht="12.75" hidden="false" customHeight="true" outlineLevel="0" collapsed="false">
      <c r="A211" s="1" t="s">
        <v>219</v>
      </c>
      <c r="B211" s="1" t="s">
        <v>11</v>
      </c>
      <c r="D211" s="1" t="s">
        <v>12</v>
      </c>
      <c r="E211" s="1" t="s">
        <v>13</v>
      </c>
      <c r="F211" s="1" t="s">
        <v>14</v>
      </c>
      <c r="G211" s="6" t="str">
        <f aca="false">LEFT($A211,FIND("-",$A211)-1)</f>
        <v>Install</v>
      </c>
    </row>
    <row r="212" customFormat="false" ht="12.75" hidden="false" customHeight="true" outlineLevel="0" collapsed="false">
      <c r="A212" s="1" t="s">
        <v>220</v>
      </c>
      <c r="B212" s="1" t="s">
        <v>11</v>
      </c>
      <c r="C212" s="1" t="s">
        <v>12</v>
      </c>
      <c r="E212" s="1" t="s">
        <v>13</v>
      </c>
      <c r="F212" s="1" t="s">
        <v>14</v>
      </c>
      <c r="G212" s="6" t="str">
        <f aca="false">LEFT($A212,FIND("-",$A212)-1)</f>
        <v>Install</v>
      </c>
    </row>
    <row r="213" customFormat="false" ht="12.75" hidden="false" customHeight="true" outlineLevel="0" collapsed="false">
      <c r="A213" s="1" t="s">
        <v>221</v>
      </c>
      <c r="B213" s="1" t="s">
        <v>11</v>
      </c>
      <c r="C213" s="1" t="s">
        <v>12</v>
      </c>
      <c r="E213" s="1" t="s">
        <v>13</v>
      </c>
      <c r="F213" s="1" t="s">
        <v>14</v>
      </c>
      <c r="G213" s="6" t="str">
        <f aca="false">LEFT($A213,FIND("-",$A213)-1)</f>
        <v>Install</v>
      </c>
    </row>
    <row r="214" customFormat="false" ht="12.75" hidden="false" customHeight="true" outlineLevel="0" collapsed="false">
      <c r="A214" s="1" t="s">
        <v>222</v>
      </c>
      <c r="B214" s="1" t="s">
        <v>11</v>
      </c>
      <c r="C214" s="1" t="s">
        <v>12</v>
      </c>
      <c r="E214" s="1" t="s">
        <v>13</v>
      </c>
      <c r="F214" s="1" t="s">
        <v>14</v>
      </c>
      <c r="G214" s="6" t="str">
        <f aca="false">LEFT($A214,FIND("-",$A214)-1)</f>
        <v>Install</v>
      </c>
    </row>
    <row r="215" customFormat="false" ht="12.75" hidden="false" customHeight="true" outlineLevel="0" collapsed="false">
      <c r="A215" s="1" t="s">
        <v>223</v>
      </c>
      <c r="B215" s="1" t="s">
        <v>11</v>
      </c>
      <c r="D215" s="1" t="s">
        <v>12</v>
      </c>
      <c r="E215" s="1" t="s">
        <v>13</v>
      </c>
      <c r="F215" s="1" t="s">
        <v>14</v>
      </c>
      <c r="G215" s="6" t="str">
        <f aca="false">LEFT($A215,FIND("-",$A215)-1)</f>
        <v>Install</v>
      </c>
    </row>
    <row r="216" customFormat="false" ht="12.75" hidden="false" customHeight="true" outlineLevel="0" collapsed="false">
      <c r="A216" s="1" t="s">
        <v>224</v>
      </c>
      <c r="B216" s="1" t="s">
        <v>11</v>
      </c>
      <c r="D216" s="1" t="s">
        <v>12</v>
      </c>
      <c r="E216" s="1" t="s">
        <v>13</v>
      </c>
      <c r="F216" s="1" t="s">
        <v>14</v>
      </c>
      <c r="G216" s="6" t="str">
        <f aca="false">LEFT($A216,FIND("-",$A216)-1)</f>
        <v>Install</v>
      </c>
    </row>
    <row r="217" customFormat="false" ht="12.75" hidden="false" customHeight="true" outlineLevel="0" collapsed="false">
      <c r="A217" s="1" t="s">
        <v>225</v>
      </c>
      <c r="B217" s="1" t="s">
        <v>11</v>
      </c>
      <c r="D217" s="1" t="s">
        <v>12</v>
      </c>
      <c r="E217" s="1" t="s">
        <v>13</v>
      </c>
      <c r="F217" s="1" t="s">
        <v>14</v>
      </c>
      <c r="G217" s="6" t="str">
        <f aca="false">LEFT($A217,FIND("-",$A217)-1)</f>
        <v>Install</v>
      </c>
    </row>
    <row r="218" customFormat="false" ht="12.75" hidden="false" customHeight="true" outlineLevel="0" collapsed="false">
      <c r="A218" s="1" t="s">
        <v>226</v>
      </c>
      <c r="B218" s="1" t="s">
        <v>11</v>
      </c>
      <c r="C218" s="1" t="s">
        <v>12</v>
      </c>
      <c r="E218" s="1" t="s">
        <v>13</v>
      </c>
      <c r="F218" s="1" t="s">
        <v>14</v>
      </c>
      <c r="G218" s="6" t="str">
        <f aca="false">LEFT($A218,FIND("-",$A218)-1)</f>
        <v>Invoke</v>
      </c>
    </row>
    <row r="219" customFormat="false" ht="12.75" hidden="false" customHeight="true" outlineLevel="0" collapsed="false">
      <c r="A219" s="1" t="s">
        <v>227</v>
      </c>
      <c r="B219" s="1" t="s">
        <v>11</v>
      </c>
      <c r="C219" s="1" t="s">
        <v>12</v>
      </c>
      <c r="E219" s="1" t="s">
        <v>13</v>
      </c>
      <c r="F219" s="1" t="s">
        <v>14</v>
      </c>
      <c r="G219" s="6" t="str">
        <f aca="false">LEFT($A219,FIND("-",$A219)-1)</f>
        <v>Invoke</v>
      </c>
    </row>
    <row r="220" customFormat="false" ht="12.75" hidden="false" customHeight="true" outlineLevel="0" collapsed="false">
      <c r="A220" s="1" t="s">
        <v>228</v>
      </c>
      <c r="B220" s="1" t="s">
        <v>11</v>
      </c>
      <c r="C220" s="1" t="s">
        <v>12</v>
      </c>
      <c r="E220" s="1" t="s">
        <v>13</v>
      </c>
      <c r="F220" s="1" t="s">
        <v>14</v>
      </c>
      <c r="G220" s="6" t="str">
        <f aca="false">LEFT($A220,FIND("-",$A220)-1)</f>
        <v>Invoke</v>
      </c>
    </row>
    <row r="221" customFormat="false" ht="12.75" hidden="false" customHeight="true" outlineLevel="0" collapsed="false">
      <c r="A221" s="1" t="s">
        <v>229</v>
      </c>
      <c r="B221" s="1" t="s">
        <v>11</v>
      </c>
      <c r="C221" s="1" t="s">
        <v>12</v>
      </c>
      <c r="E221" s="1" t="s">
        <v>13</v>
      </c>
      <c r="F221" s="1" t="s">
        <v>14</v>
      </c>
      <c r="G221" s="6" t="str">
        <f aca="false">LEFT($A221,FIND("-",$A221)-1)</f>
        <v>Invoke</v>
      </c>
    </row>
    <row r="222" customFormat="false" ht="12.75" hidden="false" customHeight="true" outlineLevel="0" collapsed="false">
      <c r="A222" s="1" t="s">
        <v>230</v>
      </c>
      <c r="B222" s="1" t="s">
        <v>11</v>
      </c>
      <c r="C222" s="1" t="s">
        <v>12</v>
      </c>
      <c r="E222" s="1" t="s">
        <v>13</v>
      </c>
      <c r="F222" s="1" t="s">
        <v>14</v>
      </c>
      <c r="G222" s="6" t="str">
        <f aca="false">LEFT($A222,FIND("-",$A222)-1)</f>
        <v>Invoke</v>
      </c>
    </row>
    <row r="223" customFormat="false" ht="12.75" hidden="false" customHeight="true" outlineLevel="0" collapsed="false">
      <c r="A223" s="1" t="s">
        <v>231</v>
      </c>
      <c r="B223" s="1" t="s">
        <v>11</v>
      </c>
      <c r="C223" s="1" t="s">
        <v>12</v>
      </c>
      <c r="E223" s="1" t="s">
        <v>13</v>
      </c>
      <c r="F223" s="1" t="s">
        <v>14</v>
      </c>
      <c r="G223" s="6" t="str">
        <f aca="false">LEFT($A223,FIND("-",$A223)-1)</f>
        <v>Invoke</v>
      </c>
    </row>
    <row r="224" customFormat="false" ht="12.75" hidden="false" customHeight="true" outlineLevel="0" collapsed="false">
      <c r="A224" s="1" t="s">
        <v>232</v>
      </c>
      <c r="B224" s="1" t="s">
        <v>11</v>
      </c>
      <c r="C224" s="1" t="s">
        <v>12</v>
      </c>
      <c r="E224" s="1" t="s">
        <v>13</v>
      </c>
      <c r="F224" s="1" t="s">
        <v>14</v>
      </c>
      <c r="G224" s="6" t="str">
        <f aca="false">LEFT($A224,FIND("-",$A224)-1)</f>
        <v>Invoke</v>
      </c>
    </row>
    <row r="225" customFormat="false" ht="12.8" hidden="false" customHeight="false" outlineLevel="0" collapsed="false">
      <c r="A225" s="1" t="s">
        <v>233</v>
      </c>
      <c r="B225" s="1" t="s">
        <v>11</v>
      </c>
      <c r="C225" s="1" t="s">
        <v>12</v>
      </c>
      <c r="E225" s="1" t="s">
        <v>13</v>
      </c>
      <c r="F225" s="1" t="s">
        <v>14</v>
      </c>
      <c r="G225" s="6" t="str">
        <f aca="false">LEFT($A225,FIND("-",$A225)-1)</f>
        <v>Invoke</v>
      </c>
    </row>
    <row r="226" customFormat="false" ht="12.75" hidden="false" customHeight="true" outlineLevel="0" collapsed="false">
      <c r="A226" s="1" t="s">
        <v>234</v>
      </c>
      <c r="B226" s="1" t="s">
        <v>11</v>
      </c>
      <c r="C226" s="1" t="s">
        <v>12</v>
      </c>
      <c r="E226" s="1" t="s">
        <v>13</v>
      </c>
      <c r="F226" s="1" t="s">
        <v>14</v>
      </c>
      <c r="G226" s="6" t="str">
        <f aca="false">LEFT($A226,FIND("-",$A226)-1)</f>
        <v>Invoke</v>
      </c>
    </row>
    <row r="227" customFormat="false" ht="12.75" hidden="false" customHeight="true" outlineLevel="0" collapsed="false">
      <c r="A227" s="1" t="s">
        <v>235</v>
      </c>
      <c r="B227" s="1" t="s">
        <v>11</v>
      </c>
      <c r="D227" s="1" t="s">
        <v>12</v>
      </c>
      <c r="E227" s="1" t="s">
        <v>13</v>
      </c>
      <c r="F227" s="1" t="s">
        <v>14</v>
      </c>
      <c r="G227" s="6" t="str">
        <f aca="false">LEFT($A227,FIND("-",$A227)-1)</f>
        <v>Invoke</v>
      </c>
    </row>
    <row r="228" customFormat="false" ht="12.75" hidden="false" customHeight="true" outlineLevel="0" collapsed="false">
      <c r="A228" s="1" t="s">
        <v>236</v>
      </c>
      <c r="B228" s="1" t="s">
        <v>11</v>
      </c>
      <c r="D228" s="1" t="s">
        <v>12</v>
      </c>
      <c r="E228" s="1" t="s">
        <v>13</v>
      </c>
      <c r="F228" s="1" t="s">
        <v>14</v>
      </c>
      <c r="G228" s="6" t="str">
        <f aca="false">LEFT($A228,FIND("-",$A228)-1)</f>
        <v>Invoke</v>
      </c>
    </row>
    <row r="229" customFormat="false" ht="12.75" hidden="false" customHeight="true" outlineLevel="0" collapsed="false">
      <c r="A229" s="1" t="s">
        <v>237</v>
      </c>
      <c r="B229" s="1" t="s">
        <v>11</v>
      </c>
      <c r="C229" s="1" t="s">
        <v>12</v>
      </c>
      <c r="E229" s="1" t="s">
        <v>13</v>
      </c>
      <c r="F229" s="1" t="s">
        <v>14</v>
      </c>
      <c r="G229" s="6" t="str">
        <f aca="false">LEFT($A229,FIND("-",$A229)-1)</f>
        <v>Invoke</v>
      </c>
    </row>
    <row r="230" customFormat="false" ht="12.75" hidden="false" customHeight="true" outlineLevel="0" collapsed="false">
      <c r="A230" s="1" t="s">
        <v>238</v>
      </c>
      <c r="B230" s="1" t="s">
        <v>11</v>
      </c>
      <c r="C230" s="1" t="s">
        <v>12</v>
      </c>
      <c r="E230" s="1" t="s">
        <v>13</v>
      </c>
      <c r="F230" s="1" t="s">
        <v>14</v>
      </c>
      <c r="G230" s="6" t="str">
        <f aca="false">LEFT($A230,FIND("-",$A230)-1)</f>
        <v>Invoke</v>
      </c>
    </row>
    <row r="231" customFormat="false" ht="12.75" hidden="false" customHeight="true" outlineLevel="0" collapsed="false">
      <c r="A231" s="1" t="s">
        <v>239</v>
      </c>
      <c r="B231" s="1" t="s">
        <v>11</v>
      </c>
      <c r="C231" s="1" t="s">
        <v>12</v>
      </c>
      <c r="E231" s="1" t="s">
        <v>13</v>
      </c>
      <c r="F231" s="1" t="s">
        <v>14</v>
      </c>
      <c r="G231" s="6" t="str">
        <f aca="false">LEFT($A231,FIND("-",$A231)-1)</f>
        <v>Invoke</v>
      </c>
      <c r="H231" s="1" t="s">
        <v>12</v>
      </c>
    </row>
    <row r="232" customFormat="false" ht="12.75" hidden="false" customHeight="true" outlineLevel="0" collapsed="false">
      <c r="A232" s="1" t="s">
        <v>240</v>
      </c>
      <c r="B232" s="1" t="s">
        <v>11</v>
      </c>
      <c r="C232" s="1" t="s">
        <v>12</v>
      </c>
      <c r="E232" s="1" t="s">
        <v>13</v>
      </c>
      <c r="F232" s="1" t="s">
        <v>14</v>
      </c>
      <c r="G232" s="6" t="str">
        <f aca="false">LEFT($A232,FIND("-",$A232)-1)</f>
        <v>Invoke</v>
      </c>
      <c r="H232" s="1" t="s">
        <v>12</v>
      </c>
    </row>
    <row r="233" customFormat="false" ht="12.75" hidden="false" customHeight="true" outlineLevel="0" collapsed="false">
      <c r="A233" s="1" t="s">
        <v>241</v>
      </c>
      <c r="B233" s="1" t="s">
        <v>11</v>
      </c>
      <c r="C233" s="1" t="s">
        <v>12</v>
      </c>
      <c r="E233" s="1" t="s">
        <v>13</v>
      </c>
      <c r="F233" s="1" t="s">
        <v>14</v>
      </c>
      <c r="G233" s="6" t="str">
        <f aca="false">LEFT($A233,FIND("-",$A233)-1)</f>
        <v>Invoke</v>
      </c>
    </row>
    <row r="234" customFormat="false" ht="12.75" hidden="false" customHeight="true" outlineLevel="0" collapsed="false">
      <c r="A234" s="1" t="s">
        <v>242</v>
      </c>
      <c r="B234" s="1" t="s">
        <v>11</v>
      </c>
      <c r="C234" s="1" t="s">
        <v>12</v>
      </c>
      <c r="E234" s="1" t="s">
        <v>13</v>
      </c>
      <c r="F234" s="1" t="s">
        <v>14</v>
      </c>
      <c r="G234" s="6" t="str">
        <f aca="false">LEFT($A234,FIND("-",$A234)-1)</f>
        <v>Invoke</v>
      </c>
    </row>
    <row r="235" customFormat="false" ht="12.75" hidden="false" customHeight="true" outlineLevel="0" collapsed="false">
      <c r="A235" s="1" t="s">
        <v>243</v>
      </c>
      <c r="B235" s="1" t="s">
        <v>11</v>
      </c>
      <c r="C235" s="1" t="s">
        <v>12</v>
      </c>
      <c r="E235" s="1" t="s">
        <v>13</v>
      </c>
      <c r="F235" s="1" t="s">
        <v>14</v>
      </c>
      <c r="G235" s="6" t="str">
        <f aca="false">LEFT($A235,FIND("-",$A235)-1)</f>
        <v>Join</v>
      </c>
    </row>
    <row r="236" customFormat="false" ht="12.75" hidden="false" customHeight="true" outlineLevel="0" collapsed="false">
      <c r="A236" s="1" t="s">
        <v>244</v>
      </c>
      <c r="B236" s="1" t="s">
        <v>11</v>
      </c>
      <c r="D236" s="1" t="s">
        <v>12</v>
      </c>
      <c r="E236" s="1" t="s">
        <v>13</v>
      </c>
      <c r="F236" s="1" t="s">
        <v>14</v>
      </c>
      <c r="G236" s="6" t="str">
        <f aca="false">LEFT($A236,FIND("-",$A236)-1)</f>
        <v>New</v>
      </c>
    </row>
    <row r="237" customFormat="false" ht="12.75" hidden="false" customHeight="true" outlineLevel="0" collapsed="false">
      <c r="A237" s="1" t="s">
        <v>245</v>
      </c>
      <c r="B237" s="1" t="s">
        <v>11</v>
      </c>
      <c r="D237" s="1" t="s">
        <v>12</v>
      </c>
      <c r="E237" s="1" t="s">
        <v>13</v>
      </c>
      <c r="F237" s="1" t="s">
        <v>14</v>
      </c>
      <c r="G237" s="6" t="str">
        <f aca="false">LEFT($A237,FIND("-",$A237)-1)</f>
        <v>New</v>
      </c>
    </row>
    <row r="238" customFormat="false" ht="12.75" hidden="false" customHeight="true" outlineLevel="0" collapsed="false">
      <c r="A238" s="1" t="s">
        <v>246</v>
      </c>
      <c r="B238" s="1" t="s">
        <v>11</v>
      </c>
      <c r="D238" s="1" t="s">
        <v>12</v>
      </c>
      <c r="E238" s="1" t="s">
        <v>13</v>
      </c>
      <c r="F238" s="1" t="s">
        <v>14</v>
      </c>
      <c r="G238" s="6" t="str">
        <f aca="false">LEFT($A238,FIND("-",$A238)-1)</f>
        <v>New</v>
      </c>
    </row>
    <row r="239" customFormat="false" ht="12.75" hidden="false" customHeight="true" outlineLevel="0" collapsed="false">
      <c r="A239" s="1" t="s">
        <v>247</v>
      </c>
      <c r="B239" s="1" t="s">
        <v>11</v>
      </c>
      <c r="C239" s="1" t="s">
        <v>12</v>
      </c>
      <c r="E239" s="1" t="s">
        <v>13</v>
      </c>
      <c r="F239" s="1" t="s">
        <v>14</v>
      </c>
      <c r="G239" s="6" t="str">
        <f aca="false">LEFT($A239,FIND("-",$A239)-1)</f>
        <v>New</v>
      </c>
    </row>
    <row r="240" customFormat="false" ht="12.75" hidden="false" customHeight="true" outlineLevel="0" collapsed="false">
      <c r="A240" s="1" t="s">
        <v>248</v>
      </c>
      <c r="B240" s="1" t="s">
        <v>11</v>
      </c>
      <c r="C240" s="1" t="s">
        <v>12</v>
      </c>
      <c r="E240" s="1" t="s">
        <v>13</v>
      </c>
      <c r="F240" s="1" t="s">
        <v>14</v>
      </c>
      <c r="G240" s="6" t="str">
        <f aca="false">LEFT($A240,FIND("-",$A240)-1)</f>
        <v>New</v>
      </c>
    </row>
    <row r="241" customFormat="false" ht="12.75" hidden="false" customHeight="true" outlineLevel="0" collapsed="false">
      <c r="A241" s="1" t="s">
        <v>249</v>
      </c>
      <c r="B241" s="1" t="s">
        <v>11</v>
      </c>
      <c r="C241" s="1" t="s">
        <v>12</v>
      </c>
      <c r="E241" s="1" t="s">
        <v>13</v>
      </c>
      <c r="F241" s="1" t="s">
        <v>14</v>
      </c>
      <c r="G241" s="6" t="str">
        <f aca="false">LEFT($A241,FIND("-",$A241)-1)</f>
        <v>New</v>
      </c>
    </row>
    <row r="242" customFormat="false" ht="12.75" hidden="false" customHeight="true" outlineLevel="0" collapsed="false">
      <c r="A242" s="1" t="s">
        <v>250</v>
      </c>
      <c r="B242" s="1" t="s">
        <v>11</v>
      </c>
      <c r="C242" s="1" t="s">
        <v>12</v>
      </c>
      <c r="E242" s="1" t="s">
        <v>13</v>
      </c>
      <c r="F242" s="1" t="s">
        <v>14</v>
      </c>
      <c r="G242" s="6" t="str">
        <f aca="false">LEFT($A242,FIND("-",$A242)-1)</f>
        <v>New</v>
      </c>
    </row>
    <row r="243" customFormat="false" ht="12.75" hidden="false" customHeight="true" outlineLevel="0" collapsed="false">
      <c r="A243" s="1" t="s">
        <v>251</v>
      </c>
      <c r="B243" s="1" t="s">
        <v>11</v>
      </c>
      <c r="C243" s="1" t="s">
        <v>12</v>
      </c>
      <c r="E243" s="1" t="s">
        <v>13</v>
      </c>
      <c r="F243" s="1" t="s">
        <v>14</v>
      </c>
      <c r="G243" s="6" t="str">
        <f aca="false">LEFT($A243,FIND("-",$A243)-1)</f>
        <v>New</v>
      </c>
    </row>
    <row r="244" customFormat="false" ht="12.75" hidden="false" customHeight="true" outlineLevel="0" collapsed="false">
      <c r="A244" s="1" t="s">
        <v>252</v>
      </c>
      <c r="B244" s="1" t="s">
        <v>11</v>
      </c>
      <c r="D244" s="1" t="s">
        <v>12</v>
      </c>
      <c r="E244" s="1" t="s">
        <v>13</v>
      </c>
      <c r="F244" s="1" t="s">
        <v>14</v>
      </c>
      <c r="G244" s="6" t="str">
        <f aca="false">LEFT($A244,FIND("-",$A244)-1)</f>
        <v>New</v>
      </c>
    </row>
    <row r="245" customFormat="false" ht="12.75" hidden="false" customHeight="true" outlineLevel="0" collapsed="false">
      <c r="A245" s="1" t="s">
        <v>253</v>
      </c>
      <c r="B245" s="1" t="s">
        <v>11</v>
      </c>
      <c r="C245" s="1" t="s">
        <v>12</v>
      </c>
      <c r="E245" s="1" t="s">
        <v>13</v>
      </c>
      <c r="F245" s="1" t="s">
        <v>14</v>
      </c>
      <c r="G245" s="6" t="str">
        <f aca="false">LEFT($A245,FIND("-",$A245)-1)</f>
        <v>New</v>
      </c>
    </row>
    <row r="246" customFormat="false" ht="12.75" hidden="false" customHeight="true" outlineLevel="0" collapsed="false">
      <c r="A246" s="1" t="s">
        <v>254</v>
      </c>
      <c r="B246" s="1" t="s">
        <v>11</v>
      </c>
      <c r="C246" s="1" t="s">
        <v>12</v>
      </c>
      <c r="E246" s="1" t="s">
        <v>13</v>
      </c>
      <c r="F246" s="1" t="s">
        <v>14</v>
      </c>
      <c r="G246" s="6" t="str">
        <f aca="false">LEFT($A246,FIND("-",$A246)-1)</f>
        <v>New</v>
      </c>
    </row>
    <row r="247" customFormat="false" ht="12.75" hidden="false" customHeight="true" outlineLevel="0" collapsed="false">
      <c r="A247" s="1" t="s">
        <v>255</v>
      </c>
      <c r="B247" s="1" t="s">
        <v>11</v>
      </c>
      <c r="C247" s="1" t="s">
        <v>12</v>
      </c>
      <c r="E247" s="1" t="s">
        <v>13</v>
      </c>
      <c r="F247" s="1" t="s">
        <v>14</v>
      </c>
      <c r="G247" s="6" t="str">
        <f aca="false">LEFT($A247,FIND("-",$A247)-1)</f>
        <v>New</v>
      </c>
    </row>
    <row r="248" customFormat="false" ht="12.75" hidden="false" customHeight="false" outlineLevel="0" collapsed="false">
      <c r="A248" s="1" t="s">
        <v>256</v>
      </c>
      <c r="B248" s="1" t="s">
        <v>11</v>
      </c>
      <c r="C248" s="1" t="s">
        <v>12</v>
      </c>
      <c r="E248" s="1" t="s">
        <v>13</v>
      </c>
      <c r="F248" s="1" t="s">
        <v>14</v>
      </c>
      <c r="G248" s="6" t="str">
        <f aca="false">LEFT($A248,FIND("-",$A248)-1)</f>
        <v>New</v>
      </c>
    </row>
    <row r="249" customFormat="false" ht="12.75" hidden="false" customHeight="false" outlineLevel="0" collapsed="false">
      <c r="A249" s="1" t="s">
        <v>257</v>
      </c>
      <c r="B249" s="1" t="s">
        <v>81</v>
      </c>
      <c r="C249" s="1" t="s">
        <v>12</v>
      </c>
      <c r="E249" s="1" t="s">
        <v>13</v>
      </c>
      <c r="F249" s="1" t="s">
        <v>14</v>
      </c>
      <c r="G249" s="6" t="str">
        <f aca="false">LEFT($A249,FIND("-",$A249)-1)</f>
        <v>New</v>
      </c>
    </row>
    <row r="250" customFormat="false" ht="12.75" hidden="false" customHeight="false" outlineLevel="0" collapsed="false">
      <c r="A250" s="1" t="s">
        <v>258</v>
      </c>
      <c r="B250" s="1" t="s">
        <v>11</v>
      </c>
      <c r="C250" s="1" t="s">
        <v>12</v>
      </c>
      <c r="E250" s="1" t="s">
        <v>13</v>
      </c>
      <c r="F250" s="1" t="s">
        <v>14</v>
      </c>
      <c r="G250" s="6" t="str">
        <f aca="false">LEFT($A250,FIND("-",$A250)-1)</f>
        <v>New</v>
      </c>
    </row>
    <row r="251" customFormat="false" ht="12.75" hidden="false" customHeight="false" outlineLevel="0" collapsed="false">
      <c r="A251" s="1" t="s">
        <v>259</v>
      </c>
      <c r="B251" s="1" t="s">
        <v>11</v>
      </c>
      <c r="C251" s="1" t="s">
        <v>12</v>
      </c>
      <c r="E251" s="1" t="s">
        <v>13</v>
      </c>
      <c r="F251" s="1" t="s">
        <v>14</v>
      </c>
      <c r="G251" s="6" t="str">
        <f aca="false">LEFT($A251,FIND("-",$A251)-1)</f>
        <v>New</v>
      </c>
    </row>
    <row r="252" customFormat="false" ht="12.75" hidden="false" customHeight="true" outlineLevel="0" collapsed="false">
      <c r="A252" s="1" t="s">
        <v>260</v>
      </c>
      <c r="B252" s="1" t="s">
        <v>11</v>
      </c>
      <c r="C252" s="1" t="s">
        <v>12</v>
      </c>
      <c r="E252" s="1" t="s">
        <v>13</v>
      </c>
      <c r="F252" s="1" t="s">
        <v>14</v>
      </c>
      <c r="G252" s="6" t="str">
        <f aca="false">LEFT($A252,FIND("-",$A252)-1)</f>
        <v>New</v>
      </c>
    </row>
    <row r="253" customFormat="false" ht="12.75" hidden="false" customHeight="true" outlineLevel="0" collapsed="false">
      <c r="A253" s="1" t="s">
        <v>261</v>
      </c>
      <c r="B253" s="1" t="s">
        <v>11</v>
      </c>
      <c r="C253" s="1" t="s">
        <v>12</v>
      </c>
      <c r="E253" s="1" t="s">
        <v>13</v>
      </c>
      <c r="F253" s="1" t="s">
        <v>14</v>
      </c>
      <c r="G253" s="6" t="str">
        <f aca="false">LEFT($A253,FIND("-",$A253)-1)</f>
        <v>New</v>
      </c>
    </row>
    <row r="254" customFormat="false" ht="12.75" hidden="false" customHeight="true" outlineLevel="0" collapsed="false">
      <c r="A254" s="1" t="s">
        <v>262</v>
      </c>
      <c r="B254" s="1" t="s">
        <v>11</v>
      </c>
      <c r="C254" s="1" t="s">
        <v>12</v>
      </c>
      <c r="E254" s="1" t="s">
        <v>13</v>
      </c>
      <c r="F254" s="1" t="s">
        <v>14</v>
      </c>
      <c r="G254" s="6" t="str">
        <f aca="false">LEFT($A254,FIND("-",$A254)-1)</f>
        <v>New</v>
      </c>
    </row>
    <row r="255" customFormat="false" ht="12.75" hidden="false" customHeight="true" outlineLevel="0" collapsed="false">
      <c r="A255" s="1" t="s">
        <v>263</v>
      </c>
      <c r="B255" s="1" t="s">
        <v>11</v>
      </c>
      <c r="C255" s="1" t="s">
        <v>12</v>
      </c>
      <c r="E255" s="1" t="s">
        <v>13</v>
      </c>
      <c r="F255" s="1" t="s">
        <v>14</v>
      </c>
      <c r="G255" s="6" t="str">
        <f aca="false">LEFT($A255,FIND("-",$A255)-1)</f>
        <v>New</v>
      </c>
    </row>
    <row r="256" customFormat="false" ht="12.75" hidden="false" customHeight="true" outlineLevel="0" collapsed="false">
      <c r="A256" s="1" t="s">
        <v>264</v>
      </c>
      <c r="B256" s="1" t="s">
        <v>11</v>
      </c>
      <c r="C256" s="1" t="s">
        <v>12</v>
      </c>
      <c r="E256" s="1" t="s">
        <v>13</v>
      </c>
      <c r="F256" s="1" t="s">
        <v>14</v>
      </c>
      <c r="G256" s="6" t="str">
        <f aca="false">LEFT($A256,FIND("-",$A256)-1)</f>
        <v>New</v>
      </c>
    </row>
    <row r="257" customFormat="false" ht="12.75" hidden="false" customHeight="true" outlineLevel="0" collapsed="false">
      <c r="A257" s="1" t="s">
        <v>265</v>
      </c>
      <c r="B257" s="1" t="s">
        <v>11</v>
      </c>
      <c r="C257" s="1" t="s">
        <v>12</v>
      </c>
      <c r="E257" s="1" t="s">
        <v>13</v>
      </c>
      <c r="F257" s="1" t="s">
        <v>14</v>
      </c>
      <c r="G257" s="6" t="str">
        <f aca="false">LEFT($A257,FIND("-",$A257)-1)</f>
        <v>New</v>
      </c>
    </row>
    <row r="258" customFormat="false" ht="12.75" hidden="false" customHeight="true" outlineLevel="0" collapsed="false">
      <c r="A258" s="1" t="s">
        <v>266</v>
      </c>
      <c r="B258" s="1" t="s">
        <v>11</v>
      </c>
      <c r="C258" s="1" t="s">
        <v>12</v>
      </c>
      <c r="E258" s="1" t="s">
        <v>13</v>
      </c>
      <c r="F258" s="1" t="s">
        <v>14</v>
      </c>
      <c r="G258" s="6" t="str">
        <f aca="false">LEFT($A258,FIND("-",$A258)-1)</f>
        <v>New</v>
      </c>
    </row>
    <row r="259" customFormat="false" ht="12.75" hidden="false" customHeight="true" outlineLevel="0" collapsed="false">
      <c r="A259" s="1" t="s">
        <v>267</v>
      </c>
      <c r="B259" s="1" t="s">
        <v>11</v>
      </c>
      <c r="C259" s="1" t="s">
        <v>12</v>
      </c>
      <c r="E259" s="1" t="s">
        <v>13</v>
      </c>
      <c r="F259" s="1" t="s">
        <v>14</v>
      </c>
      <c r="G259" s="6" t="str">
        <f aca="false">LEFT($A259,FIND("-",$A259)-1)</f>
        <v>New</v>
      </c>
    </row>
    <row r="260" customFormat="false" ht="12.75" hidden="false" customHeight="true" outlineLevel="0" collapsed="false">
      <c r="A260" s="1" t="s">
        <v>268</v>
      </c>
      <c r="B260" s="1" t="s">
        <v>11</v>
      </c>
      <c r="C260" s="1" t="s">
        <v>12</v>
      </c>
      <c r="E260" s="1" t="s">
        <v>13</v>
      </c>
      <c r="F260" s="1" t="s">
        <v>14</v>
      </c>
      <c r="G260" s="6" t="str">
        <f aca="false">LEFT($A260,FIND("-",$A260)-1)</f>
        <v>New</v>
      </c>
    </row>
    <row r="261" customFormat="false" ht="12.75" hidden="false" customHeight="true" outlineLevel="0" collapsed="false">
      <c r="A261" s="1" t="s">
        <v>269</v>
      </c>
      <c r="B261" s="1" t="s">
        <v>11</v>
      </c>
      <c r="C261" s="1" t="s">
        <v>12</v>
      </c>
      <c r="E261" s="1" t="s">
        <v>13</v>
      </c>
      <c r="F261" s="1" t="s">
        <v>14</v>
      </c>
      <c r="G261" s="6" t="str">
        <f aca="false">LEFT($A261,FIND("-",$A261)-1)</f>
        <v>New</v>
      </c>
    </row>
    <row r="262" customFormat="false" ht="12.75" hidden="false" customHeight="true" outlineLevel="0" collapsed="false">
      <c r="A262" s="1" t="s">
        <v>270</v>
      </c>
      <c r="B262" s="1" t="s">
        <v>11</v>
      </c>
      <c r="C262" s="1" t="s">
        <v>12</v>
      </c>
      <c r="E262" s="1" t="s">
        <v>13</v>
      </c>
      <c r="F262" s="1" t="s">
        <v>14</v>
      </c>
      <c r="G262" s="6" t="str">
        <f aca="false">LEFT($A262,FIND("-",$A262)-1)</f>
        <v>New</v>
      </c>
    </row>
    <row r="263" customFormat="false" ht="12.75" hidden="false" customHeight="true" outlineLevel="0" collapsed="false">
      <c r="A263" s="1" t="s">
        <v>271</v>
      </c>
      <c r="B263" s="1" t="s">
        <v>11</v>
      </c>
      <c r="C263" s="1" t="s">
        <v>12</v>
      </c>
      <c r="E263" s="1" t="s">
        <v>13</v>
      </c>
      <c r="F263" s="1" t="s">
        <v>14</v>
      </c>
      <c r="G263" s="6" t="str">
        <f aca="false">LEFT($A263,FIND("-",$A263)-1)</f>
        <v>New</v>
      </c>
    </row>
    <row r="264" customFormat="false" ht="12.75" hidden="false" customHeight="true" outlineLevel="0" collapsed="false">
      <c r="A264" s="1" t="s">
        <v>272</v>
      </c>
      <c r="B264" s="1" t="s">
        <v>11</v>
      </c>
      <c r="C264" s="1" t="s">
        <v>12</v>
      </c>
      <c r="E264" s="1" t="s">
        <v>13</v>
      </c>
      <c r="F264" s="1" t="s">
        <v>14</v>
      </c>
      <c r="G264" s="6" t="str">
        <f aca="false">LEFT($A264,FIND("-",$A264)-1)</f>
        <v>New</v>
      </c>
    </row>
    <row r="265" customFormat="false" ht="12.75" hidden="false" customHeight="true" outlineLevel="0" collapsed="false">
      <c r="A265" s="1" t="s">
        <v>273</v>
      </c>
      <c r="B265" s="1" t="s">
        <v>11</v>
      </c>
      <c r="C265" s="1" t="s">
        <v>12</v>
      </c>
      <c r="E265" s="1" t="s">
        <v>13</v>
      </c>
      <c r="F265" s="1" t="s">
        <v>14</v>
      </c>
      <c r="G265" s="6" t="str">
        <f aca="false">LEFT($A265,FIND("-",$A265)-1)</f>
        <v>New</v>
      </c>
    </row>
    <row r="266" customFormat="false" ht="12.75" hidden="false" customHeight="true" outlineLevel="0" collapsed="false">
      <c r="A266" s="1" t="s">
        <v>274</v>
      </c>
      <c r="B266" s="1" t="s">
        <v>11</v>
      </c>
      <c r="C266" s="1" t="s">
        <v>12</v>
      </c>
      <c r="E266" s="1" t="s">
        <v>13</v>
      </c>
      <c r="F266" s="1" t="s">
        <v>14</v>
      </c>
      <c r="G266" s="6" t="str">
        <f aca="false">LEFT($A266,FIND("-",$A266)-1)</f>
        <v>New</v>
      </c>
    </row>
    <row r="267" customFormat="false" ht="12.75" hidden="false" customHeight="true" outlineLevel="0" collapsed="false">
      <c r="A267" s="1" t="s">
        <v>275</v>
      </c>
      <c r="B267" s="1" t="s">
        <v>11</v>
      </c>
      <c r="C267" s="1" t="s">
        <v>12</v>
      </c>
      <c r="E267" s="1" t="s">
        <v>13</v>
      </c>
      <c r="F267" s="1" t="s">
        <v>14</v>
      </c>
      <c r="G267" s="6" t="str">
        <f aca="false">LEFT($A267,FIND("-",$A267)-1)</f>
        <v>New</v>
      </c>
    </row>
    <row r="268" customFormat="false" ht="12.75" hidden="false" customHeight="true" outlineLevel="0" collapsed="false">
      <c r="A268" s="1" t="s">
        <v>276</v>
      </c>
      <c r="B268" s="1" t="s">
        <v>11</v>
      </c>
      <c r="C268" s="1" t="s">
        <v>12</v>
      </c>
      <c r="E268" s="1" t="s">
        <v>13</v>
      </c>
      <c r="F268" s="1" t="s">
        <v>14</v>
      </c>
      <c r="G268" s="6" t="str">
        <f aca="false">LEFT($A268,FIND("-",$A268)-1)</f>
        <v>New</v>
      </c>
    </row>
    <row r="269" customFormat="false" ht="12.75" hidden="false" customHeight="true" outlineLevel="0" collapsed="false">
      <c r="A269" s="1" t="s">
        <v>277</v>
      </c>
      <c r="B269" s="1" t="s">
        <v>11</v>
      </c>
      <c r="C269" s="1" t="s">
        <v>12</v>
      </c>
      <c r="E269" s="1" t="s">
        <v>13</v>
      </c>
      <c r="F269" s="1" t="s">
        <v>14</v>
      </c>
      <c r="G269" s="6" t="str">
        <f aca="false">LEFT($A269,FIND("-",$A269)-1)</f>
        <v>New</v>
      </c>
    </row>
    <row r="270" customFormat="false" ht="12.75" hidden="false" customHeight="true" outlineLevel="0" collapsed="false">
      <c r="A270" s="1" t="s">
        <v>278</v>
      </c>
      <c r="B270" s="1" t="s">
        <v>11</v>
      </c>
      <c r="C270" s="1" t="s">
        <v>12</v>
      </c>
      <c r="E270" s="1" t="s">
        <v>13</v>
      </c>
      <c r="F270" s="1" t="s">
        <v>14</v>
      </c>
      <c r="G270" s="6" t="str">
        <f aca="false">LEFT($A270,FIND("-",$A270)-1)</f>
        <v>New</v>
      </c>
    </row>
    <row r="271" customFormat="false" ht="12.75" hidden="false" customHeight="true" outlineLevel="0" collapsed="false">
      <c r="A271" s="1" t="s">
        <v>279</v>
      </c>
      <c r="B271" s="1" t="s">
        <v>11</v>
      </c>
      <c r="C271" s="1" t="s">
        <v>12</v>
      </c>
      <c r="E271" s="1" t="s">
        <v>13</v>
      </c>
      <c r="F271" s="1" t="s">
        <v>14</v>
      </c>
      <c r="G271" s="6" t="str">
        <f aca="false">LEFT($A271,FIND("-",$A271)-1)</f>
        <v>Open</v>
      </c>
    </row>
    <row r="272" customFormat="false" ht="12.75" hidden="false" customHeight="true" outlineLevel="0" collapsed="false">
      <c r="A272" s="1" t="s">
        <v>280</v>
      </c>
      <c r="B272" s="1" t="s">
        <v>11</v>
      </c>
      <c r="D272" s="1" t="s">
        <v>12</v>
      </c>
      <c r="E272" s="1" t="s">
        <v>13</v>
      </c>
      <c r="F272" s="1" t="s">
        <v>14</v>
      </c>
      <c r="G272" s="6" t="str">
        <f aca="false">LEFT($A272,FIND("-",$A272)-1)</f>
        <v>Remove</v>
      </c>
    </row>
    <row r="273" customFormat="false" ht="12.75" hidden="false" customHeight="true" outlineLevel="0" collapsed="false">
      <c r="A273" s="1" t="s">
        <v>281</v>
      </c>
      <c r="B273" s="1" t="s">
        <v>11</v>
      </c>
      <c r="D273" s="1" t="s">
        <v>12</v>
      </c>
      <c r="E273" s="1" t="s">
        <v>13</v>
      </c>
      <c r="F273" s="1" t="s">
        <v>14</v>
      </c>
      <c r="G273" s="6" t="str">
        <f aca="false">LEFT($A273,FIND("-",$A273)-1)</f>
        <v>Remove</v>
      </c>
    </row>
    <row r="274" customFormat="false" ht="12.75" hidden="false" customHeight="true" outlineLevel="0" collapsed="false">
      <c r="A274" s="1" t="s">
        <v>282</v>
      </c>
      <c r="B274" s="1" t="s">
        <v>11</v>
      </c>
      <c r="C274" s="1" t="s">
        <v>12</v>
      </c>
      <c r="E274" s="1" t="s">
        <v>13</v>
      </c>
      <c r="F274" s="1" t="s">
        <v>14</v>
      </c>
      <c r="G274" s="6" t="str">
        <f aca="false">LEFT($A274,FIND("-",$A274)-1)</f>
        <v>Remove</v>
      </c>
    </row>
    <row r="275" customFormat="false" ht="12.75" hidden="false" customHeight="true" outlineLevel="0" collapsed="false">
      <c r="A275" s="1" t="s">
        <v>283</v>
      </c>
      <c r="B275" s="1" t="s">
        <v>11</v>
      </c>
      <c r="C275" s="1" t="s">
        <v>12</v>
      </c>
      <c r="E275" s="1" t="s">
        <v>13</v>
      </c>
      <c r="F275" s="1" t="s">
        <v>14</v>
      </c>
      <c r="G275" s="6" t="str">
        <f aca="false">LEFT($A275,FIND("-",$A275)-1)</f>
        <v>Remove</v>
      </c>
    </row>
    <row r="276" customFormat="false" ht="12.75" hidden="false" customHeight="true" outlineLevel="0" collapsed="false">
      <c r="A276" s="1" t="s">
        <v>284</v>
      </c>
      <c r="B276" s="1" t="s">
        <v>11</v>
      </c>
      <c r="C276" s="1" t="s">
        <v>12</v>
      </c>
      <c r="E276" s="1" t="s">
        <v>13</v>
      </c>
      <c r="F276" s="1" t="s">
        <v>14</v>
      </c>
      <c r="G276" s="6" t="str">
        <f aca="false">LEFT($A276,FIND("-",$A276)-1)</f>
        <v>Remove</v>
      </c>
    </row>
    <row r="277" customFormat="false" ht="12.75" hidden="false" customHeight="true" outlineLevel="0" collapsed="false">
      <c r="A277" s="1" t="s">
        <v>285</v>
      </c>
      <c r="B277" s="1" t="s">
        <v>11</v>
      </c>
      <c r="C277" s="1" t="s">
        <v>12</v>
      </c>
      <c r="E277" s="1" t="s">
        <v>13</v>
      </c>
      <c r="F277" s="1" t="s">
        <v>14</v>
      </c>
      <c r="G277" s="6" t="str">
        <f aca="false">LEFT($A277,FIND("-",$A277)-1)</f>
        <v>Remove</v>
      </c>
    </row>
    <row r="278" customFormat="false" ht="12.75" hidden="false" customHeight="true" outlineLevel="0" collapsed="false">
      <c r="A278" s="1" t="s">
        <v>286</v>
      </c>
      <c r="B278" s="1" t="s">
        <v>11</v>
      </c>
      <c r="C278" s="1" t="s">
        <v>12</v>
      </c>
      <c r="E278" s="1" t="s">
        <v>13</v>
      </c>
      <c r="F278" s="1" t="s">
        <v>14</v>
      </c>
      <c r="G278" s="6" t="str">
        <f aca="false">LEFT($A278,FIND("-",$A278)-1)</f>
        <v>Remove</v>
      </c>
    </row>
    <row r="279" customFormat="false" ht="12.75" hidden="false" customHeight="true" outlineLevel="0" collapsed="false">
      <c r="A279" s="1" t="s">
        <v>287</v>
      </c>
      <c r="B279" s="1" t="s">
        <v>11</v>
      </c>
      <c r="C279" s="1" t="s">
        <v>12</v>
      </c>
      <c r="E279" s="1" t="s">
        <v>13</v>
      </c>
      <c r="F279" s="1" t="s">
        <v>14</v>
      </c>
      <c r="G279" s="6" t="str">
        <f aca="false">LEFT($A279,FIND("-",$A279)-1)</f>
        <v>Remove</v>
      </c>
    </row>
    <row r="280" customFormat="false" ht="12.75" hidden="false" customHeight="true" outlineLevel="0" collapsed="false">
      <c r="A280" s="1" t="s">
        <v>288</v>
      </c>
      <c r="B280" s="1" t="s">
        <v>11</v>
      </c>
      <c r="C280" s="1" t="s">
        <v>12</v>
      </c>
      <c r="E280" s="1" t="s">
        <v>13</v>
      </c>
      <c r="F280" s="1" t="s">
        <v>14</v>
      </c>
      <c r="G280" s="6" t="str">
        <f aca="false">LEFT($A280,FIND("-",$A280)-1)</f>
        <v>Remove</v>
      </c>
    </row>
    <row r="281" customFormat="false" ht="12.75" hidden="false" customHeight="true" outlineLevel="0" collapsed="false">
      <c r="A281" s="1" t="s">
        <v>289</v>
      </c>
      <c r="B281" s="1" t="s">
        <v>11</v>
      </c>
      <c r="C281" s="1" t="s">
        <v>12</v>
      </c>
      <c r="E281" s="1" t="s">
        <v>13</v>
      </c>
      <c r="F281" s="1" t="s">
        <v>14</v>
      </c>
      <c r="G281" s="6" t="str">
        <f aca="false">LEFT($A281,FIND("-",$A281)-1)</f>
        <v>Remove</v>
      </c>
    </row>
    <row r="282" customFormat="false" ht="12.75" hidden="false" customHeight="true" outlineLevel="0" collapsed="false">
      <c r="A282" s="1" t="s">
        <v>290</v>
      </c>
      <c r="B282" s="1" t="s">
        <v>11</v>
      </c>
      <c r="C282" s="1" t="s">
        <v>12</v>
      </c>
      <c r="E282" s="1" t="s">
        <v>13</v>
      </c>
      <c r="F282" s="1" t="s">
        <v>14</v>
      </c>
      <c r="G282" s="6" t="str">
        <f aca="false">LEFT($A282,FIND("-",$A282)-1)</f>
        <v>Remove</v>
      </c>
    </row>
    <row r="283" customFormat="false" ht="12.75" hidden="false" customHeight="false" outlineLevel="0" collapsed="false">
      <c r="A283" s="1" t="s">
        <v>291</v>
      </c>
      <c r="B283" s="1" t="s">
        <v>11</v>
      </c>
      <c r="C283" s="1" t="s">
        <v>12</v>
      </c>
      <c r="E283" s="1" t="s">
        <v>13</v>
      </c>
      <c r="F283" s="1" t="s">
        <v>14</v>
      </c>
      <c r="G283" s="6" t="str">
        <f aca="false">LEFT($A283,FIND("-",$A283)-1)</f>
        <v>Remove</v>
      </c>
    </row>
    <row r="284" customFormat="false" ht="12.75" hidden="false" customHeight="false" outlineLevel="0" collapsed="false">
      <c r="A284" s="1" t="s">
        <v>292</v>
      </c>
      <c r="B284" s="1" t="s">
        <v>11</v>
      </c>
      <c r="C284" s="1" t="s">
        <v>12</v>
      </c>
      <c r="E284" s="1" t="s">
        <v>13</v>
      </c>
      <c r="F284" s="1" t="s">
        <v>14</v>
      </c>
      <c r="G284" s="6" t="str">
        <f aca="false">LEFT($A284,FIND("-",$A284)-1)</f>
        <v>Remove</v>
      </c>
    </row>
    <row r="285" customFormat="false" ht="12.75" hidden="false" customHeight="false" outlineLevel="0" collapsed="false">
      <c r="A285" s="1" t="s">
        <v>293</v>
      </c>
      <c r="B285" s="1" t="s">
        <v>11</v>
      </c>
      <c r="C285" s="1" t="s">
        <v>12</v>
      </c>
      <c r="E285" s="1" t="s">
        <v>13</v>
      </c>
      <c r="F285" s="1" t="s">
        <v>14</v>
      </c>
      <c r="G285" s="6" t="str">
        <f aca="false">LEFT($A285,FIND("-",$A285)-1)</f>
        <v>Remove</v>
      </c>
    </row>
    <row r="286" customFormat="false" ht="12.75" hidden="false" customHeight="true" outlineLevel="0" collapsed="false">
      <c r="A286" s="1" t="s">
        <v>294</v>
      </c>
      <c r="B286" s="1" t="s">
        <v>11</v>
      </c>
      <c r="C286" s="1" t="s">
        <v>12</v>
      </c>
      <c r="E286" s="1" t="s">
        <v>13</v>
      </c>
      <c r="F286" s="1" t="s">
        <v>14</v>
      </c>
      <c r="G286" s="6" t="str">
        <f aca="false">LEFT($A286,FIND("-",$A286)-1)</f>
        <v>Remove</v>
      </c>
    </row>
    <row r="287" customFormat="false" ht="12.75" hidden="false" customHeight="true" outlineLevel="0" collapsed="false">
      <c r="A287" s="1" t="s">
        <v>295</v>
      </c>
      <c r="B287" s="1" t="s">
        <v>81</v>
      </c>
      <c r="C287" s="1" t="s">
        <v>12</v>
      </c>
      <c r="E287" s="1" t="s">
        <v>13</v>
      </c>
      <c r="F287" s="1" t="s">
        <v>14</v>
      </c>
      <c r="G287" s="6" t="str">
        <f aca="false">LEFT($A287,FIND("-",$A287)-1)</f>
        <v>Remove</v>
      </c>
    </row>
    <row r="288" customFormat="false" ht="12.75" hidden="false" customHeight="true" outlineLevel="0" collapsed="false">
      <c r="A288" s="1" t="s">
        <v>296</v>
      </c>
      <c r="B288" s="1" t="s">
        <v>11</v>
      </c>
      <c r="C288" s="1" t="s">
        <v>12</v>
      </c>
      <c r="E288" s="1" t="s">
        <v>13</v>
      </c>
      <c r="F288" s="1" t="s">
        <v>14</v>
      </c>
      <c r="G288" s="6" t="str">
        <f aca="false">LEFT($A288,FIND("-",$A288)-1)</f>
        <v>Remove</v>
      </c>
    </row>
    <row r="289" customFormat="false" ht="12.75" hidden="false" customHeight="true" outlineLevel="0" collapsed="false">
      <c r="A289" s="1" t="s">
        <v>297</v>
      </c>
      <c r="B289" s="1" t="s">
        <v>11</v>
      </c>
      <c r="C289" s="1" t="s">
        <v>12</v>
      </c>
      <c r="E289" s="1" t="s">
        <v>13</v>
      </c>
      <c r="F289" s="1" t="s">
        <v>14</v>
      </c>
      <c r="G289" s="6" t="str">
        <f aca="false">LEFT($A289,FIND("-",$A289)-1)</f>
        <v>Remove</v>
      </c>
    </row>
    <row r="290" customFormat="false" ht="12.75" hidden="false" customHeight="true" outlineLevel="0" collapsed="false">
      <c r="A290" s="1" t="s">
        <v>298</v>
      </c>
      <c r="B290" s="1" t="s">
        <v>11</v>
      </c>
      <c r="C290" s="1" t="s">
        <v>12</v>
      </c>
      <c r="E290" s="1" t="s">
        <v>13</v>
      </c>
      <c r="F290" s="1" t="s">
        <v>14</v>
      </c>
      <c r="G290" s="6" t="str">
        <f aca="false">LEFT($A290,FIND("-",$A290)-1)</f>
        <v>Remove</v>
      </c>
    </row>
    <row r="291" customFormat="false" ht="12.75" hidden="false" customHeight="true" outlineLevel="0" collapsed="false">
      <c r="A291" s="1" t="s">
        <v>299</v>
      </c>
      <c r="B291" s="1" t="s">
        <v>11</v>
      </c>
      <c r="C291" s="1" t="s">
        <v>12</v>
      </c>
      <c r="E291" s="1" t="s">
        <v>13</v>
      </c>
      <c r="F291" s="1" t="s">
        <v>14</v>
      </c>
      <c r="G291" s="6" t="str">
        <f aca="false">LEFT($A291,FIND("-",$A291)-1)</f>
        <v>Remove</v>
      </c>
    </row>
    <row r="292" customFormat="false" ht="12.75" hidden="false" customHeight="true" outlineLevel="0" collapsed="false">
      <c r="A292" s="1" t="s">
        <v>300</v>
      </c>
      <c r="B292" s="1" t="s">
        <v>11</v>
      </c>
      <c r="C292" s="1" t="s">
        <v>12</v>
      </c>
      <c r="E292" s="1" t="s">
        <v>13</v>
      </c>
      <c r="F292" s="1" t="s">
        <v>14</v>
      </c>
      <c r="G292" s="6" t="str">
        <f aca="false">LEFT($A292,FIND("-",$A292)-1)</f>
        <v>Remove</v>
      </c>
    </row>
    <row r="293" customFormat="false" ht="12.75" hidden="false" customHeight="true" outlineLevel="0" collapsed="false">
      <c r="A293" s="1" t="s">
        <v>301</v>
      </c>
      <c r="B293" s="1" t="s">
        <v>11</v>
      </c>
      <c r="C293" s="1" t="s">
        <v>12</v>
      </c>
      <c r="E293" s="1" t="s">
        <v>13</v>
      </c>
      <c r="F293" s="1" t="s">
        <v>14</v>
      </c>
      <c r="G293" s="6" t="str">
        <f aca="false">LEFT($A293,FIND("-",$A293)-1)</f>
        <v>Remove</v>
      </c>
    </row>
    <row r="294" customFormat="false" ht="12.75" hidden="false" customHeight="true" outlineLevel="0" collapsed="false">
      <c r="A294" s="1" t="s">
        <v>302</v>
      </c>
      <c r="B294" s="1" t="s">
        <v>11</v>
      </c>
      <c r="C294" s="1" t="s">
        <v>12</v>
      </c>
      <c r="E294" s="1" t="s">
        <v>13</v>
      </c>
      <c r="F294" s="1" t="s">
        <v>14</v>
      </c>
      <c r="G294" s="6" t="str">
        <f aca="false">LEFT($A294,FIND("-",$A294)-1)</f>
        <v>Remove</v>
      </c>
    </row>
    <row r="295" customFormat="false" ht="12.75" hidden="false" customHeight="true" outlineLevel="0" collapsed="false">
      <c r="A295" s="1" t="s">
        <v>303</v>
      </c>
      <c r="B295" s="1" t="s">
        <v>11</v>
      </c>
      <c r="C295" s="1" t="s">
        <v>12</v>
      </c>
      <c r="E295" s="1" t="s">
        <v>13</v>
      </c>
      <c r="F295" s="1" t="s">
        <v>14</v>
      </c>
      <c r="G295" s="6" t="str">
        <f aca="false">LEFT($A295,FIND("-",$A295)-1)</f>
        <v>Remove</v>
      </c>
    </row>
    <row r="296" customFormat="false" ht="12.75" hidden="false" customHeight="true" outlineLevel="0" collapsed="false">
      <c r="A296" s="1" t="s">
        <v>304</v>
      </c>
      <c r="B296" s="1" t="s">
        <v>11</v>
      </c>
      <c r="C296" s="1" t="s">
        <v>12</v>
      </c>
      <c r="E296" s="1" t="s">
        <v>13</v>
      </c>
      <c r="F296" s="1" t="s">
        <v>14</v>
      </c>
      <c r="G296" s="6" t="str">
        <f aca="false">LEFT($A296,FIND("-",$A296)-1)</f>
        <v>Remove</v>
      </c>
    </row>
    <row r="297" customFormat="false" ht="12.75" hidden="false" customHeight="true" outlineLevel="0" collapsed="false">
      <c r="A297" s="1" t="s">
        <v>305</v>
      </c>
      <c r="B297" s="1" t="s">
        <v>11</v>
      </c>
      <c r="C297" s="1" t="s">
        <v>12</v>
      </c>
      <c r="E297" s="1" t="s">
        <v>13</v>
      </c>
      <c r="F297" s="1" t="s">
        <v>14</v>
      </c>
      <c r="G297" s="6" t="str">
        <f aca="false">LEFT($A297,FIND("-",$A297)-1)</f>
        <v>Remove</v>
      </c>
      <c r="H297" s="1" t="s">
        <v>12</v>
      </c>
    </row>
    <row r="298" customFormat="false" ht="12.75" hidden="false" customHeight="true" outlineLevel="0" collapsed="false">
      <c r="A298" s="1" t="s">
        <v>306</v>
      </c>
      <c r="B298" s="1" t="s">
        <v>11</v>
      </c>
      <c r="C298" s="1" t="s">
        <v>12</v>
      </c>
      <c r="E298" s="1" t="s">
        <v>13</v>
      </c>
      <c r="F298" s="1" t="s">
        <v>14</v>
      </c>
      <c r="G298" s="6" t="str">
        <f aca="false">LEFT($A298,FIND("-",$A298)-1)</f>
        <v>Remove</v>
      </c>
    </row>
    <row r="299" customFormat="false" ht="12.75" hidden="false" customHeight="true" outlineLevel="0" collapsed="false">
      <c r="A299" s="1" t="s">
        <v>307</v>
      </c>
      <c r="B299" s="1" t="s">
        <v>11</v>
      </c>
      <c r="C299" s="1" t="s">
        <v>12</v>
      </c>
      <c r="E299" s="1" t="s">
        <v>13</v>
      </c>
      <c r="F299" s="1" t="s">
        <v>14</v>
      </c>
      <c r="G299" s="6" t="str">
        <f aca="false">LEFT($A299,FIND("-",$A299)-1)</f>
        <v>Remove</v>
      </c>
    </row>
    <row r="300" customFormat="false" ht="12.75" hidden="false" customHeight="true" outlineLevel="0" collapsed="false">
      <c r="A300" s="1" t="s">
        <v>308</v>
      </c>
      <c r="B300" s="1" t="s">
        <v>11</v>
      </c>
      <c r="C300" s="1" t="s">
        <v>12</v>
      </c>
      <c r="E300" s="1" t="s">
        <v>13</v>
      </c>
      <c r="F300" s="1" t="s">
        <v>14</v>
      </c>
      <c r="G300" s="6" t="str">
        <f aca="false">LEFT($A300,FIND("-",$A300)-1)</f>
        <v>Remove</v>
      </c>
    </row>
    <row r="301" customFormat="false" ht="12.75" hidden="false" customHeight="true" outlineLevel="0" collapsed="false">
      <c r="A301" s="1" t="s">
        <v>309</v>
      </c>
      <c r="B301" s="1" t="s">
        <v>11</v>
      </c>
      <c r="C301" s="1" t="s">
        <v>12</v>
      </c>
      <c r="E301" s="1" t="s">
        <v>13</v>
      </c>
      <c r="F301" s="1" t="s">
        <v>14</v>
      </c>
      <c r="G301" s="6" t="str">
        <f aca="false">LEFT($A301,FIND("-",$A301)-1)</f>
        <v>Remove</v>
      </c>
    </row>
    <row r="302" customFormat="false" ht="12.75" hidden="false" customHeight="true" outlineLevel="0" collapsed="false">
      <c r="A302" s="1" t="s">
        <v>310</v>
      </c>
      <c r="B302" s="1" t="s">
        <v>11</v>
      </c>
      <c r="C302" s="1" t="s">
        <v>12</v>
      </c>
      <c r="E302" s="1" t="s">
        <v>13</v>
      </c>
      <c r="F302" s="1" t="s">
        <v>14</v>
      </c>
      <c r="G302" s="6" t="str">
        <f aca="false">LEFT($A302,FIND("-",$A302)-1)</f>
        <v>Remove</v>
      </c>
    </row>
    <row r="303" customFormat="false" ht="12.75" hidden="false" customHeight="true" outlineLevel="0" collapsed="false">
      <c r="A303" s="1" t="s">
        <v>311</v>
      </c>
      <c r="B303" s="1" t="s">
        <v>11</v>
      </c>
      <c r="C303" s="1" t="s">
        <v>12</v>
      </c>
      <c r="E303" s="1" t="s">
        <v>13</v>
      </c>
      <c r="F303" s="1" t="s">
        <v>14</v>
      </c>
      <c r="G303" s="6" t="str">
        <f aca="false">LEFT($A303,FIND("-",$A303)-1)</f>
        <v>Rename</v>
      </c>
    </row>
    <row r="304" customFormat="false" ht="12.75" hidden="false" customHeight="true" outlineLevel="0" collapsed="false">
      <c r="A304" s="1" t="s">
        <v>312</v>
      </c>
      <c r="B304" s="1" t="s">
        <v>11</v>
      </c>
      <c r="C304" s="1" t="s">
        <v>12</v>
      </c>
      <c r="E304" s="1" t="s">
        <v>13</v>
      </c>
      <c r="F304" s="1" t="s">
        <v>14</v>
      </c>
      <c r="G304" s="6" t="str">
        <f aca="false">LEFT($A304,FIND("-",$A304)-1)</f>
        <v>Rename</v>
      </c>
    </row>
    <row r="305" customFormat="false" ht="12.75" hidden="false" customHeight="true" outlineLevel="0" collapsed="false">
      <c r="A305" s="1" t="s">
        <v>313</v>
      </c>
      <c r="B305" s="1" t="s">
        <v>11</v>
      </c>
      <c r="C305" s="1" t="s">
        <v>12</v>
      </c>
      <c r="E305" s="1" t="s">
        <v>13</v>
      </c>
      <c r="F305" s="1" t="s">
        <v>14</v>
      </c>
      <c r="G305" s="6" t="str">
        <f aca="false">LEFT($A305,FIND("-",$A305)-1)</f>
        <v>Rename</v>
      </c>
    </row>
    <row r="306" customFormat="false" ht="12.75" hidden="false" customHeight="true" outlineLevel="0" collapsed="false">
      <c r="A306" s="1" t="s">
        <v>314</v>
      </c>
      <c r="B306" s="1" t="s">
        <v>11</v>
      </c>
      <c r="C306" s="1" t="s">
        <v>12</v>
      </c>
      <c r="E306" s="1" t="s">
        <v>13</v>
      </c>
      <c r="F306" s="1" t="s">
        <v>14</v>
      </c>
      <c r="G306" s="6" t="str">
        <f aca="false">LEFT($A306,FIND("-",$A306)-1)</f>
        <v>Rename</v>
      </c>
    </row>
    <row r="307" customFormat="false" ht="12.75" hidden="false" customHeight="true" outlineLevel="0" collapsed="false">
      <c r="A307" s="1" t="s">
        <v>315</v>
      </c>
      <c r="B307" s="1" t="s">
        <v>11</v>
      </c>
      <c r="C307" s="1" t="s">
        <v>12</v>
      </c>
      <c r="E307" s="1" t="s">
        <v>13</v>
      </c>
      <c r="F307" s="1" t="s">
        <v>14</v>
      </c>
      <c r="G307" s="6" t="str">
        <f aca="false">LEFT($A307,FIND("-",$A307)-1)</f>
        <v>Rename</v>
      </c>
    </row>
    <row r="308" customFormat="false" ht="12.75" hidden="false" customHeight="true" outlineLevel="0" collapsed="false">
      <c r="A308" s="1" t="s">
        <v>316</v>
      </c>
      <c r="B308" s="1" t="s">
        <v>11</v>
      </c>
      <c r="C308" s="1" t="s">
        <v>12</v>
      </c>
      <c r="E308" s="1" t="s">
        <v>13</v>
      </c>
      <c r="F308" s="1" t="s">
        <v>14</v>
      </c>
      <c r="G308" s="6" t="str">
        <f aca="false">LEFT($A308,FIND("-",$A308)-1)</f>
        <v>Repair</v>
      </c>
      <c r="H308" s="1" t="s">
        <v>12</v>
      </c>
    </row>
    <row r="309" customFormat="false" ht="12.75" hidden="false" customHeight="true" outlineLevel="0" collapsed="false">
      <c r="A309" s="1" t="s">
        <v>317</v>
      </c>
      <c r="B309" s="1" t="s">
        <v>11</v>
      </c>
      <c r="D309" s="1" t="s">
        <v>12</v>
      </c>
      <c r="E309" s="1" t="s">
        <v>13</v>
      </c>
      <c r="F309" s="1" t="s">
        <v>14</v>
      </c>
      <c r="G309" s="6" t="str">
        <f aca="false">LEFT($A309,FIND("-",$A309)-1)</f>
        <v>Reset</v>
      </c>
    </row>
    <row r="310" customFormat="false" ht="12.75" hidden="false" customHeight="true" outlineLevel="0" collapsed="false">
      <c r="A310" s="1" t="s">
        <v>318</v>
      </c>
      <c r="B310" s="1" t="s">
        <v>11</v>
      </c>
      <c r="D310" s="1" t="s">
        <v>12</v>
      </c>
      <c r="E310" s="1" t="s">
        <v>13</v>
      </c>
      <c r="F310" s="1" t="s">
        <v>14</v>
      </c>
      <c r="G310" s="6" t="str">
        <f aca="false">LEFT($A310,FIND("-",$A310)-1)</f>
        <v>Reset</v>
      </c>
    </row>
    <row r="311" customFormat="false" ht="12.75" hidden="false" customHeight="true" outlineLevel="0" collapsed="false">
      <c r="A311" s="1" t="s">
        <v>319</v>
      </c>
      <c r="B311" s="1" t="s">
        <v>11</v>
      </c>
      <c r="D311" s="1" t="s">
        <v>12</v>
      </c>
      <c r="E311" s="1" t="s">
        <v>13</v>
      </c>
      <c r="F311" s="1" t="s">
        <v>14</v>
      </c>
      <c r="G311" s="6" t="str">
        <f aca="false">LEFT($A311,FIND("-",$A311)-1)</f>
        <v>Reset</v>
      </c>
    </row>
    <row r="312" customFormat="false" ht="12.75" hidden="false" customHeight="true" outlineLevel="0" collapsed="false">
      <c r="A312" s="1" t="s">
        <v>320</v>
      </c>
      <c r="B312" s="1" t="s">
        <v>11</v>
      </c>
      <c r="C312" s="1" t="s">
        <v>12</v>
      </c>
      <c r="E312" s="1" t="s">
        <v>13</v>
      </c>
      <c r="F312" s="1" t="s">
        <v>14</v>
      </c>
      <c r="G312" s="6" t="str">
        <f aca="false">LEFT($A312,FIND("-",$A312)-1)</f>
        <v>Reset</v>
      </c>
      <c r="H312" s="1" t="s">
        <v>12</v>
      </c>
    </row>
    <row r="313" customFormat="false" ht="12.75" hidden="false" customHeight="true" outlineLevel="0" collapsed="false">
      <c r="A313" s="1" t="s">
        <v>321</v>
      </c>
      <c r="B313" s="1" t="s">
        <v>11</v>
      </c>
      <c r="C313" s="1" t="s">
        <v>12</v>
      </c>
      <c r="E313" s="1" t="s">
        <v>13</v>
      </c>
      <c r="F313" s="1" t="s">
        <v>14</v>
      </c>
      <c r="G313" s="6" t="str">
        <f aca="false">LEFT($A313,FIND("-",$A313)-1)</f>
        <v>Restore</v>
      </c>
    </row>
    <row r="314" customFormat="false" ht="12.75" hidden="false" customHeight="true" outlineLevel="0" collapsed="false">
      <c r="A314" s="1" t="s">
        <v>322</v>
      </c>
      <c r="B314" s="1" t="s">
        <v>81</v>
      </c>
      <c r="D314" s="1" t="s">
        <v>12</v>
      </c>
      <c r="E314" s="1" t="s">
        <v>13</v>
      </c>
      <c r="F314" s="1" t="s">
        <v>14</v>
      </c>
      <c r="G314" s="6" t="str">
        <f aca="false">LEFT($A314,FIND("-",$A314)-1)</f>
        <v>Revoke</v>
      </c>
    </row>
    <row r="315" customFormat="false" ht="12.75" hidden="false" customHeight="true" outlineLevel="0" collapsed="false">
      <c r="A315" s="1" t="s">
        <v>323</v>
      </c>
      <c r="B315" s="1" t="s">
        <v>11</v>
      </c>
      <c r="C315" s="1" t="s">
        <v>12</v>
      </c>
      <c r="E315" s="1" t="s">
        <v>13</v>
      </c>
      <c r="F315" s="1" t="s">
        <v>14</v>
      </c>
      <c r="G315" s="6" t="str">
        <f aca="false">LEFT($A315,FIND("-",$A315)-1)</f>
        <v>Save</v>
      </c>
    </row>
    <row r="316" customFormat="false" ht="12.75" hidden="false" customHeight="true" outlineLevel="0" collapsed="false">
      <c r="A316" s="1" t="s">
        <v>324</v>
      </c>
      <c r="B316" s="1" t="s">
        <v>11</v>
      </c>
      <c r="D316" s="1" t="s">
        <v>12</v>
      </c>
      <c r="E316" s="1" t="s">
        <v>13</v>
      </c>
      <c r="F316" s="1" t="s">
        <v>14</v>
      </c>
      <c r="G316" s="6" t="str">
        <f aca="false">LEFT($A316,FIND("-",$A316)-1)</f>
        <v>Set</v>
      </c>
    </row>
    <row r="317" customFormat="false" ht="12.75" hidden="false" customHeight="true" outlineLevel="0" collapsed="false">
      <c r="A317" s="1" t="s">
        <v>325</v>
      </c>
      <c r="B317" s="1" t="s">
        <v>11</v>
      </c>
      <c r="D317" s="1" t="s">
        <v>12</v>
      </c>
      <c r="E317" s="1" t="s">
        <v>13</v>
      </c>
      <c r="F317" s="1" t="s">
        <v>14</v>
      </c>
      <c r="G317" s="6" t="str">
        <f aca="false">LEFT($A317,FIND("-",$A317)-1)</f>
        <v>Set</v>
      </c>
    </row>
    <row r="318" customFormat="false" ht="12.75" hidden="false" customHeight="false" outlineLevel="0" collapsed="false">
      <c r="A318" s="1" t="s">
        <v>326</v>
      </c>
      <c r="B318" s="1" t="s">
        <v>11</v>
      </c>
      <c r="D318" s="1" t="s">
        <v>12</v>
      </c>
      <c r="E318" s="1" t="s">
        <v>13</v>
      </c>
      <c r="F318" s="1" t="s">
        <v>14</v>
      </c>
      <c r="G318" s="6" t="str">
        <f aca="false">LEFT($A318,FIND("-",$A318)-1)</f>
        <v>Set</v>
      </c>
    </row>
    <row r="319" customFormat="false" ht="12.75" hidden="false" customHeight="false" outlineLevel="0" collapsed="false">
      <c r="A319" s="1" t="s">
        <v>327</v>
      </c>
      <c r="B319" s="1" t="s">
        <v>11</v>
      </c>
      <c r="C319" s="1" t="s">
        <v>12</v>
      </c>
      <c r="E319" s="1" t="s">
        <v>13</v>
      </c>
      <c r="F319" s="1" t="s">
        <v>14</v>
      </c>
      <c r="G319" s="6" t="str">
        <f aca="false">LEFT($A319,FIND("-",$A319)-1)</f>
        <v>Set</v>
      </c>
    </row>
    <row r="320" customFormat="false" ht="12.75" hidden="false" customHeight="true" outlineLevel="0" collapsed="false">
      <c r="A320" s="1" t="s">
        <v>328</v>
      </c>
      <c r="B320" s="1" t="s">
        <v>11</v>
      </c>
      <c r="C320" s="1" t="s">
        <v>12</v>
      </c>
      <c r="E320" s="1" t="s">
        <v>13</v>
      </c>
      <c r="F320" s="1" t="s">
        <v>14</v>
      </c>
      <c r="G320" s="6" t="str">
        <f aca="false">LEFT($A320,FIND("-",$A320)-1)</f>
        <v>Set</v>
      </c>
    </row>
    <row r="321" customFormat="false" ht="12.75" hidden="false" customHeight="true" outlineLevel="0" collapsed="false">
      <c r="A321" s="1" t="s">
        <v>329</v>
      </c>
      <c r="B321" s="1" t="s">
        <v>11</v>
      </c>
      <c r="C321" s="1" t="s">
        <v>12</v>
      </c>
      <c r="E321" s="1" t="s">
        <v>13</v>
      </c>
      <c r="F321" s="1" t="s">
        <v>14</v>
      </c>
      <c r="G321" s="6" t="str">
        <f aca="false">LEFT($A321,FIND("-",$A321)-1)</f>
        <v>Set</v>
      </c>
    </row>
    <row r="322" customFormat="false" ht="12.75" hidden="false" customHeight="true" outlineLevel="0" collapsed="false">
      <c r="A322" s="1" t="s">
        <v>330</v>
      </c>
      <c r="B322" s="1" t="s">
        <v>11</v>
      </c>
      <c r="C322" s="1" t="s">
        <v>12</v>
      </c>
      <c r="E322" s="1" t="s">
        <v>13</v>
      </c>
      <c r="F322" s="1" t="s">
        <v>14</v>
      </c>
      <c r="G322" s="6" t="str">
        <f aca="false">LEFT($A322,FIND("-",$A322)-1)</f>
        <v>Set</v>
      </c>
    </row>
    <row r="323" customFormat="false" ht="12.75" hidden="false" customHeight="true" outlineLevel="0" collapsed="false">
      <c r="A323" s="1" t="s">
        <v>331</v>
      </c>
      <c r="B323" s="1" t="s">
        <v>11</v>
      </c>
      <c r="C323" s="1" t="s">
        <v>12</v>
      </c>
      <c r="E323" s="1" t="s">
        <v>13</v>
      </c>
      <c r="F323" s="1" t="s">
        <v>14</v>
      </c>
      <c r="G323" s="6" t="str">
        <f aca="false">LEFT($A323,FIND("-",$A323)-1)</f>
        <v>Set</v>
      </c>
    </row>
    <row r="324" customFormat="false" ht="12.75" hidden="false" customHeight="true" outlineLevel="0" collapsed="false">
      <c r="A324" s="1" t="s">
        <v>332</v>
      </c>
      <c r="B324" s="1" t="s">
        <v>11</v>
      </c>
      <c r="C324" s="1" t="s">
        <v>12</v>
      </c>
      <c r="E324" s="1" t="s">
        <v>13</v>
      </c>
      <c r="F324" s="1" t="s">
        <v>14</v>
      </c>
      <c r="G324" s="6" t="str">
        <f aca="false">LEFT($A324,FIND("-",$A324)-1)</f>
        <v>Set</v>
      </c>
    </row>
    <row r="325" customFormat="false" ht="12.75" hidden="false" customHeight="true" outlineLevel="0" collapsed="false">
      <c r="A325" s="1" t="s">
        <v>333</v>
      </c>
      <c r="B325" s="1" t="s">
        <v>11</v>
      </c>
      <c r="C325" s="1" t="s">
        <v>12</v>
      </c>
      <c r="E325" s="1" t="s">
        <v>13</v>
      </c>
      <c r="F325" s="1" t="s">
        <v>14</v>
      </c>
      <c r="G325" s="6" t="str">
        <f aca="false">LEFT($A325,FIND("-",$A325)-1)</f>
        <v>Set</v>
      </c>
    </row>
    <row r="326" customFormat="false" ht="12.75" hidden="false" customHeight="true" outlineLevel="0" collapsed="false">
      <c r="A326" s="1" t="s">
        <v>334</v>
      </c>
      <c r="B326" s="1" t="s">
        <v>11</v>
      </c>
      <c r="C326" s="1" t="s">
        <v>12</v>
      </c>
      <c r="E326" s="1" t="s">
        <v>13</v>
      </c>
      <c r="F326" s="1" t="s">
        <v>14</v>
      </c>
      <c r="G326" s="6" t="str">
        <f aca="false">LEFT($A326,FIND("-",$A326)-1)</f>
        <v>Set</v>
      </c>
    </row>
    <row r="327" customFormat="false" ht="12.75" hidden="false" customHeight="true" outlineLevel="0" collapsed="false">
      <c r="A327" s="1" t="s">
        <v>335</v>
      </c>
      <c r="B327" s="1" t="s">
        <v>11</v>
      </c>
      <c r="C327" s="1" t="s">
        <v>12</v>
      </c>
      <c r="E327" s="1" t="s">
        <v>13</v>
      </c>
      <c r="F327" s="1" t="s">
        <v>14</v>
      </c>
      <c r="G327" s="6" t="str">
        <f aca="false">LEFT($A327,FIND("-",$A327)-1)</f>
        <v>Set</v>
      </c>
    </row>
    <row r="328" customFormat="false" ht="12.75" hidden="false" customHeight="true" outlineLevel="0" collapsed="false">
      <c r="A328" s="1" t="s">
        <v>336</v>
      </c>
      <c r="B328" s="1" t="s">
        <v>11</v>
      </c>
      <c r="C328" s="1" t="s">
        <v>12</v>
      </c>
      <c r="E328" s="1" t="s">
        <v>13</v>
      </c>
      <c r="F328" s="1" t="s">
        <v>14</v>
      </c>
      <c r="G328" s="6" t="str">
        <f aca="false">LEFT($A328,FIND("-",$A328)-1)</f>
        <v>Set</v>
      </c>
    </row>
    <row r="329" customFormat="false" ht="12.75" hidden="false" customHeight="true" outlineLevel="0" collapsed="false">
      <c r="A329" s="1" t="s">
        <v>337</v>
      </c>
      <c r="B329" s="1" t="s">
        <v>11</v>
      </c>
      <c r="C329" s="1" t="s">
        <v>12</v>
      </c>
      <c r="E329" s="1" t="s">
        <v>13</v>
      </c>
      <c r="F329" s="1" t="s">
        <v>14</v>
      </c>
      <c r="G329" s="6" t="str">
        <f aca="false">LEFT($A329,FIND("-",$A329)-1)</f>
        <v>Set</v>
      </c>
    </row>
    <row r="330" customFormat="false" ht="12.75" hidden="false" customHeight="true" outlineLevel="0" collapsed="false">
      <c r="A330" s="1" t="s">
        <v>338</v>
      </c>
      <c r="B330" s="1" t="s">
        <v>11</v>
      </c>
      <c r="C330" s="1" t="s">
        <v>12</v>
      </c>
      <c r="E330" s="1" t="s">
        <v>13</v>
      </c>
      <c r="F330" s="1" t="s">
        <v>14</v>
      </c>
      <c r="G330" s="6" t="str">
        <f aca="false">LEFT($A330,FIND("-",$A330)-1)</f>
        <v>Set</v>
      </c>
      <c r="H330" s="1" t="s">
        <v>12</v>
      </c>
    </row>
    <row r="331" customFormat="false" ht="12.75" hidden="false" customHeight="false" outlineLevel="0" collapsed="false">
      <c r="A331" s="1" t="s">
        <v>339</v>
      </c>
      <c r="B331" s="1" t="s">
        <v>11</v>
      </c>
      <c r="D331" s="1" t="s">
        <v>12</v>
      </c>
      <c r="E331" s="1" t="s">
        <v>13</v>
      </c>
      <c r="F331" s="1" t="s">
        <v>14</v>
      </c>
      <c r="G331" s="6" t="str">
        <f aca="false">LEFT($A331,FIND("-",$A331)-1)</f>
        <v>Set</v>
      </c>
    </row>
    <row r="332" customFormat="false" ht="12.8" hidden="false" customHeight="false" outlineLevel="0" collapsed="false">
      <c r="A332" s="1" t="s">
        <v>340</v>
      </c>
      <c r="B332" s="1" t="s">
        <v>11</v>
      </c>
      <c r="C332" s="1" t="s">
        <v>12</v>
      </c>
      <c r="E332" s="1" t="s">
        <v>13</v>
      </c>
      <c r="F332" s="1" t="s">
        <v>14</v>
      </c>
      <c r="G332" s="6" t="str">
        <f aca="false">LEFT($A332,FIND("-",$A332)-1)</f>
        <v>Set</v>
      </c>
    </row>
    <row r="333" customFormat="false" ht="12.8" hidden="false" customHeight="false" outlineLevel="0" collapsed="false">
      <c r="A333" s="1" t="s">
        <v>341</v>
      </c>
      <c r="B333" s="1" t="s">
        <v>11</v>
      </c>
      <c r="C333" s="1" t="s">
        <v>12</v>
      </c>
      <c r="E333" s="1" t="s">
        <v>13</v>
      </c>
      <c r="F333" s="1" t="s">
        <v>14</v>
      </c>
      <c r="G333" s="6" t="str">
        <f aca="false">LEFT($A333,FIND("-",$A333)-1)</f>
        <v>Set</v>
      </c>
    </row>
    <row r="334" customFormat="false" ht="12.75" hidden="false" customHeight="true" outlineLevel="0" collapsed="false">
      <c r="A334" s="1" t="s">
        <v>342</v>
      </c>
      <c r="B334" s="1" t="s">
        <v>11</v>
      </c>
      <c r="C334" s="1" t="s">
        <v>12</v>
      </c>
      <c r="E334" s="1" t="s">
        <v>13</v>
      </c>
      <c r="F334" s="1" t="s">
        <v>14</v>
      </c>
      <c r="G334" s="6" t="str">
        <f aca="false">LEFT($A334,FIND("-",$A334)-1)</f>
        <v>Set</v>
      </c>
    </row>
    <row r="335" customFormat="false" ht="12.75" hidden="false" customHeight="true" outlineLevel="0" collapsed="false">
      <c r="A335" s="1" t="s">
        <v>343</v>
      </c>
      <c r="B335" s="1" t="s">
        <v>11</v>
      </c>
      <c r="C335" s="1" t="s">
        <v>12</v>
      </c>
      <c r="E335" s="1" t="s">
        <v>13</v>
      </c>
      <c r="F335" s="1" t="s">
        <v>14</v>
      </c>
      <c r="G335" s="6" t="str">
        <f aca="false">LEFT($A335,FIND("-",$A335)-1)</f>
        <v>Split</v>
      </c>
    </row>
    <row r="336" customFormat="false" ht="12.75" hidden="false" customHeight="true" outlineLevel="0" collapsed="false">
      <c r="A336" s="1" t="s">
        <v>344</v>
      </c>
      <c r="B336" s="1" t="s">
        <v>11</v>
      </c>
      <c r="D336" s="1" t="s">
        <v>12</v>
      </c>
      <c r="E336" s="1" t="s">
        <v>13</v>
      </c>
      <c r="F336" s="1" t="s">
        <v>14</v>
      </c>
      <c r="G336" s="6" t="str">
        <f aca="false">LEFT($A336,FIND("-",$A336)-1)</f>
        <v>Start</v>
      </c>
    </row>
    <row r="337" customFormat="false" ht="12.75" hidden="false" customHeight="false" outlineLevel="0" collapsed="false">
      <c r="A337" s="1" t="s">
        <v>345</v>
      </c>
      <c r="B337" s="1" t="s">
        <v>11</v>
      </c>
      <c r="C337" s="1" t="s">
        <v>12</v>
      </c>
      <c r="E337" s="1" t="s">
        <v>13</v>
      </c>
      <c r="F337" s="1" t="s">
        <v>14</v>
      </c>
      <c r="G337" s="6" t="str">
        <f aca="false">LEFT($A337,FIND("-",$A337)-1)</f>
        <v>Sync</v>
      </c>
    </row>
    <row r="338" customFormat="false" ht="12.75" hidden="false" customHeight="false" outlineLevel="0" collapsed="false">
      <c r="A338" s="1" t="s">
        <v>346</v>
      </c>
      <c r="B338" s="1" t="s">
        <v>11</v>
      </c>
      <c r="C338" s="1" t="s">
        <v>12</v>
      </c>
      <c r="E338" s="1" t="s">
        <v>13</v>
      </c>
      <c r="F338" s="1" t="s">
        <v>14</v>
      </c>
      <c r="G338" s="6" t="str">
        <f aca="false">LEFT($A338,FIND("-",$A338)-1)</f>
        <v>Sync</v>
      </c>
    </row>
    <row r="339" customFormat="false" ht="12.75" hidden="false" customHeight="true" outlineLevel="0" collapsed="false">
      <c r="A339" s="1" t="s">
        <v>347</v>
      </c>
      <c r="B339" s="1" t="s">
        <v>11</v>
      </c>
      <c r="C339" s="1" t="s">
        <v>12</v>
      </c>
      <c r="E339" s="1" t="s">
        <v>13</v>
      </c>
      <c r="F339" s="1" t="s">
        <v>14</v>
      </c>
      <c r="G339" s="6" t="str">
        <f aca="false">LEFT($A339,FIND("-",$A339)-1)</f>
        <v>Sync</v>
      </c>
    </row>
    <row r="340" customFormat="false" ht="12.75" hidden="false" customHeight="true" outlineLevel="0" collapsed="false">
      <c r="A340" s="1" t="s">
        <v>348</v>
      </c>
      <c r="B340" s="1" t="s">
        <v>11</v>
      </c>
      <c r="C340" s="1" t="s">
        <v>12</v>
      </c>
      <c r="E340" s="1" t="s">
        <v>13</v>
      </c>
      <c r="F340" s="1" t="s">
        <v>14</v>
      </c>
      <c r="G340" s="6" t="str">
        <f aca="false">LEFT($A340,FIND("-",$A340)-1)</f>
        <v>Test</v>
      </c>
    </row>
    <row r="341" customFormat="false" ht="12.75" hidden="false" customHeight="true" outlineLevel="0" collapsed="false">
      <c r="A341" s="1" t="s">
        <v>349</v>
      </c>
      <c r="B341" s="1" t="s">
        <v>11</v>
      </c>
      <c r="C341" s="1" t="s">
        <v>12</v>
      </c>
      <c r="E341" s="1" t="s">
        <v>13</v>
      </c>
      <c r="F341" s="1" t="s">
        <v>14</v>
      </c>
      <c r="G341" s="6" t="str">
        <f aca="false">LEFT($A341,FIND("-",$A341)-1)</f>
        <v>Test</v>
      </c>
    </row>
    <row r="342" customFormat="false" ht="12.75" hidden="false" customHeight="true" outlineLevel="0" collapsed="false">
      <c r="A342" s="1" t="s">
        <v>350</v>
      </c>
      <c r="B342" s="1" t="s">
        <v>11</v>
      </c>
      <c r="C342" s="1" t="s">
        <v>12</v>
      </c>
      <c r="E342" s="1" t="s">
        <v>13</v>
      </c>
      <c r="F342" s="1" t="s">
        <v>14</v>
      </c>
      <c r="G342" s="6" t="str">
        <f aca="false">LEFT($A342,FIND("-",$A342)-1)</f>
        <v>Test</v>
      </c>
    </row>
    <row r="343" customFormat="false" ht="12.75" hidden="false" customHeight="true" outlineLevel="0" collapsed="false">
      <c r="A343" s="1" t="s">
        <v>351</v>
      </c>
      <c r="B343" s="1" t="s">
        <v>11</v>
      </c>
      <c r="C343" s="1" t="s">
        <v>12</v>
      </c>
      <c r="E343" s="1" t="s">
        <v>13</v>
      </c>
      <c r="F343" s="1" t="s">
        <v>14</v>
      </c>
      <c r="G343" s="6" t="str">
        <f aca="false">LEFT($A343,FIND("-",$A343)-1)</f>
        <v>Test</v>
      </c>
    </row>
    <row r="344" customFormat="false" ht="12.75" hidden="false" customHeight="true" outlineLevel="0" collapsed="false">
      <c r="A344" s="1" t="s">
        <v>352</v>
      </c>
      <c r="B344" s="1" t="s">
        <v>11</v>
      </c>
      <c r="C344" s="1" t="s">
        <v>12</v>
      </c>
      <c r="E344" s="1" t="s">
        <v>13</v>
      </c>
      <c r="F344" s="1" t="s">
        <v>14</v>
      </c>
      <c r="G344" s="6" t="str">
        <f aca="false">LEFT($A344,FIND("-",$A344)-1)</f>
        <v>Test</v>
      </c>
    </row>
    <row r="345" customFormat="false" ht="12.75" hidden="false" customHeight="true" outlineLevel="0" collapsed="false">
      <c r="A345" s="1" t="s">
        <v>353</v>
      </c>
      <c r="B345" s="1" t="s">
        <v>11</v>
      </c>
      <c r="C345" s="1" t="s">
        <v>12</v>
      </c>
      <c r="E345" s="1" t="s">
        <v>13</v>
      </c>
      <c r="F345" s="1" t="s">
        <v>14</v>
      </c>
      <c r="G345" s="6" t="str">
        <f aca="false">LEFT($A345,FIND("-",$A345)-1)</f>
        <v>Test</v>
      </c>
    </row>
    <row r="346" customFormat="false" ht="12.75" hidden="false" customHeight="true" outlineLevel="0" collapsed="false">
      <c r="A346" s="1" t="s">
        <v>354</v>
      </c>
      <c r="B346" s="1" t="s">
        <v>11</v>
      </c>
      <c r="D346" s="1" t="s">
        <v>12</v>
      </c>
      <c r="E346" s="1" t="s">
        <v>13</v>
      </c>
      <c r="F346" s="1" t="s">
        <v>14</v>
      </c>
      <c r="G346" s="6" t="str">
        <f aca="false">LEFT($A346,FIND("-",$A346)-1)</f>
        <v>Uninstall</v>
      </c>
    </row>
    <row r="347" customFormat="false" ht="12.75" hidden="false" customHeight="true" outlineLevel="0" collapsed="false">
      <c r="A347" s="1" t="s">
        <v>355</v>
      </c>
      <c r="B347" s="1" t="s">
        <v>11</v>
      </c>
      <c r="C347" s="1" t="s">
        <v>12</v>
      </c>
      <c r="E347" s="1" t="s">
        <v>13</v>
      </c>
      <c r="F347" s="1" t="s">
        <v>14</v>
      </c>
      <c r="G347" s="6" t="str">
        <f aca="false">LEFT($A347,FIND("-",$A347)-1)</f>
        <v>Uninstall</v>
      </c>
    </row>
    <row r="348" customFormat="false" ht="12.75" hidden="false" customHeight="true" outlineLevel="0" collapsed="false">
      <c r="A348" s="1" t="s">
        <v>356</v>
      </c>
      <c r="B348" s="1" t="s">
        <v>11</v>
      </c>
      <c r="D348" s="1" t="s">
        <v>12</v>
      </c>
      <c r="E348" s="1" t="s">
        <v>13</v>
      </c>
      <c r="F348" s="1" t="s">
        <v>14</v>
      </c>
      <c r="G348" s="6" t="str">
        <f aca="false">LEFT($A348,FIND("-",$A348)-1)</f>
        <v>Uninstall</v>
      </c>
    </row>
    <row r="349" customFormat="false" ht="12.75" hidden="false" customHeight="true" outlineLevel="0" collapsed="false">
      <c r="A349" s="1" t="s">
        <v>357</v>
      </c>
      <c r="B349" s="1" t="s">
        <v>11</v>
      </c>
      <c r="D349" s="1" t="s">
        <v>12</v>
      </c>
      <c r="E349" s="1" t="s">
        <v>13</v>
      </c>
      <c r="F349" s="1" t="s">
        <v>14</v>
      </c>
      <c r="G349" s="6" t="str">
        <f aca="false">LEFT($A349,FIND("-",$A349)-1)</f>
        <v>Uninstall</v>
      </c>
    </row>
    <row r="350" customFormat="false" ht="12.75" hidden="false" customHeight="true" outlineLevel="0" collapsed="false">
      <c r="A350" s="1" t="s">
        <v>358</v>
      </c>
      <c r="B350" s="1" t="s">
        <v>11</v>
      </c>
      <c r="C350" s="1" t="s">
        <v>12</v>
      </c>
      <c r="E350" s="1" t="s">
        <v>13</v>
      </c>
      <c r="F350" s="1" t="s">
        <v>14</v>
      </c>
      <c r="G350" s="6" t="str">
        <f aca="false">LEFT($A350,FIND("-",$A350)-1)</f>
        <v>Unlock</v>
      </c>
    </row>
    <row r="351" customFormat="false" ht="12.75" hidden="false" customHeight="true" outlineLevel="0" collapsed="false">
      <c r="A351" s="1" t="s">
        <v>359</v>
      </c>
      <c r="B351" s="1" t="s">
        <v>11</v>
      </c>
      <c r="D351" s="1" t="s">
        <v>12</v>
      </c>
      <c r="E351" s="1" t="s">
        <v>13</v>
      </c>
      <c r="F351" s="1" t="s">
        <v>14</v>
      </c>
      <c r="G351" s="6" t="str">
        <f aca="false">LEFT($A351,FIND("-",$A351)-1)</f>
        <v>Update</v>
      </c>
    </row>
    <row r="352" customFormat="false" ht="12.75" hidden="false" customHeight="true" outlineLevel="0" collapsed="false">
      <c r="A352" s="1" t="s">
        <v>360</v>
      </c>
      <c r="B352" s="1" t="s">
        <v>11</v>
      </c>
      <c r="D352" s="1" t="s">
        <v>12</v>
      </c>
      <c r="E352" s="1" t="s">
        <v>13</v>
      </c>
      <c r="F352" s="1" t="s">
        <v>14</v>
      </c>
      <c r="G352" s="6" t="str">
        <f aca="false">LEFT($A352,FIND("-",$A352)-1)</f>
        <v>Update</v>
      </c>
    </row>
    <row r="353" customFormat="false" ht="12.75" hidden="false" customHeight="true" outlineLevel="0" collapsed="false">
      <c r="A353" s="1" t="s">
        <v>361</v>
      </c>
      <c r="B353" s="1" t="s">
        <v>11</v>
      </c>
      <c r="C353" s="1" t="s">
        <v>12</v>
      </c>
      <c r="E353" s="1" t="s">
        <v>13</v>
      </c>
      <c r="F353" s="1" t="s">
        <v>14</v>
      </c>
      <c r="G353" s="6" t="str">
        <f aca="false">LEFT($A353,FIND("-",$A353)-1)</f>
        <v>Wait</v>
      </c>
    </row>
  </sheetData>
  <autoFilter ref="A6:H353">
    <sortState ref="A7:H353">
      <sortCondition ref="A7:A353" customList=""/>
    </sortState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D358" activeCellId="0" sqref="D358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54.16"/>
    <col collapsed="false" customWidth="true" hidden="false" outlineLevel="0" max="2" min="2" style="1" width="17.33"/>
    <col collapsed="false" customWidth="true" hidden="false" outlineLevel="0" max="4" min="3" style="1" width="11.16"/>
    <col collapsed="false" customWidth="true" hidden="false" outlineLevel="0" max="5" min="5" style="1" width="10.51"/>
    <col collapsed="false" customWidth="true" hidden="false" outlineLevel="0" max="6" min="6" style="1" width="13.35"/>
    <col collapsed="false" customWidth="true" hidden="false" outlineLevel="0" max="7" min="7" style="1" width="11.32"/>
    <col collapsed="false" customWidth="true" hidden="false" outlineLevel="0" max="8" min="8" style="1" width="11.83"/>
    <col collapsed="false" customWidth="true" hidden="false" outlineLevel="0" max="9" min="9" style="1" width="18.66"/>
    <col collapsed="false" customWidth="true" hidden="false" outlineLevel="0" max="11" min="10" style="1" width="14.66"/>
    <col collapsed="false" customWidth="false" hidden="false" outlineLevel="0" max="1024" min="12" style="1" width="9.33"/>
  </cols>
  <sheetData>
    <row r="1" customFormat="false" ht="12.75" hidden="false" customHeight="false" outlineLevel="0" collapsed="false">
      <c r="A1" s="1" t="s">
        <v>0</v>
      </c>
      <c r="B1" s="1" t="n">
        <f aca="false">COUNTA(A7:A358)</f>
        <v>352</v>
      </c>
    </row>
    <row r="2" customFormat="false" ht="12.75" hidden="false" customHeight="false" outlineLevel="0" collapsed="false">
      <c r="A2" s="1" t="s">
        <v>1</v>
      </c>
      <c r="B2" s="1" t="n">
        <f aca="false">COUNTIF(C7:C358,"Yes")</f>
        <v>267</v>
      </c>
      <c r="C2" s="2" t="n">
        <f aca="false">B2/B1</f>
        <v>0.758522727272727</v>
      </c>
    </row>
    <row r="3" customFormat="false" ht="12.75" hidden="false" customHeight="false" outlineLevel="0" collapsed="false">
      <c r="A3" s="1" t="s">
        <v>2</v>
      </c>
      <c r="B3" s="1" t="n">
        <f aca="false">COUNTIF(D7:D358,"Yes")</f>
        <v>85</v>
      </c>
    </row>
    <row r="4" customFormat="false" ht="12.75" hidden="false" customHeight="false" outlineLevel="0" collapsed="false">
      <c r="A4" s="3" t="s">
        <v>3</v>
      </c>
      <c r="B4" s="1" t="n">
        <f aca="false">B1-B2-B3</f>
        <v>0</v>
      </c>
    </row>
    <row r="5" customFormat="false" ht="12.75" hidden="false" customHeight="false" outlineLevel="0" collapsed="false">
      <c r="A5" s="3"/>
    </row>
    <row r="6" customFormat="false" ht="12.75" hidden="false" customHeight="false" outlineLevel="0" collapsed="false">
      <c r="A6" s="4" t="s">
        <v>4</v>
      </c>
      <c r="B6" s="4" t="s">
        <v>5</v>
      </c>
      <c r="C6" s="4" t="s">
        <v>1</v>
      </c>
      <c r="D6" s="4" t="s">
        <v>2</v>
      </c>
      <c r="E6" s="4" t="s">
        <v>6</v>
      </c>
      <c r="F6" s="4" t="s">
        <v>7</v>
      </c>
      <c r="G6" s="5" t="s">
        <v>8</v>
      </c>
      <c r="H6" s="4" t="s">
        <v>9</v>
      </c>
      <c r="I6" s="5" t="s">
        <v>362</v>
      </c>
      <c r="J6" s="5" t="s">
        <v>363</v>
      </c>
      <c r="K6" s="5" t="s">
        <v>364</v>
      </c>
    </row>
    <row r="7" customFormat="false" ht="12.75" hidden="false" customHeight="false" outlineLevel="0" collapsed="false">
      <c r="A7" s="1" t="s">
        <v>80</v>
      </c>
      <c r="B7" s="1" t="s">
        <v>81</v>
      </c>
      <c r="D7" s="1" t="s">
        <v>12</v>
      </c>
      <c r="E7" s="1" t="s">
        <v>365</v>
      </c>
      <c r="F7" s="1" t="s">
        <v>14</v>
      </c>
      <c r="G7" s="6" t="str">
        <f aca="false">LEFT($A7,FIND("-",$A7)-1)</f>
        <v>Find</v>
      </c>
      <c r="H7" s="7"/>
      <c r="I7" s="8" t="str">
        <f aca="false">IF(ISNA(VLOOKUP(A7,'Command List v6 LTS'!$A$6:$A$353,1,FALSE())),"Yes","")</f>
        <v/>
      </c>
      <c r="J7" s="6" t="n">
        <f aca="false">IF(I7="",VLOOKUP(A7,'Command List v6 LTS'!$A$7:$D$353,3,FALSE()),C7)</f>
        <v>0</v>
      </c>
      <c r="K7" s="6" t="str">
        <f aca="false">IF(I7="",IF(J7="Yes","",VLOOKUP(A7,'Command List v6 LTS'!$A$7:$D$353,4,FALSE())),"")</f>
        <v>Yes</v>
      </c>
    </row>
    <row r="8" customFormat="false" ht="12.75" hidden="false" customHeight="false" outlineLevel="0" collapsed="false">
      <c r="A8" s="1" t="s">
        <v>111</v>
      </c>
      <c r="B8" s="1" t="s">
        <v>81</v>
      </c>
      <c r="D8" s="1" t="s">
        <v>12</v>
      </c>
      <c r="E8" s="1" t="s">
        <v>365</v>
      </c>
      <c r="F8" s="1" t="s">
        <v>14</v>
      </c>
      <c r="G8" s="6" t="str">
        <f aca="false">LEFT($A8,FIND("-",$A8)-1)</f>
        <v>Get</v>
      </c>
      <c r="H8" s="7"/>
      <c r="I8" s="8" t="str">
        <f aca="false">IF(ISNA(VLOOKUP(A8,'Command List v6 LTS'!$A$6:$A$353,1,FALSE())),"Yes","")</f>
        <v/>
      </c>
      <c r="J8" s="6" t="n">
        <f aca="false">IF(I8="",VLOOKUP(A8,'Command List v6 LTS'!$A$7:$D$353,3,FALSE()),C8)</f>
        <v>0</v>
      </c>
      <c r="K8" s="6" t="str">
        <f aca="false">IF(I8="",IF(J8="Yes","",VLOOKUP(A8,'Command List v6 LTS'!$A$7:$D$353,4,FALSE())),"")</f>
        <v>Yes</v>
      </c>
    </row>
    <row r="9" customFormat="false" ht="12.75" hidden="false" customHeight="false" outlineLevel="0" collapsed="false">
      <c r="A9" s="1" t="s">
        <v>146</v>
      </c>
      <c r="B9" s="1" t="s">
        <v>81</v>
      </c>
      <c r="C9" s="1" t="s">
        <v>12</v>
      </c>
      <c r="E9" s="1" t="s">
        <v>365</v>
      </c>
      <c r="F9" s="1" t="s">
        <v>14</v>
      </c>
      <c r="G9" s="6" t="str">
        <f aca="false">LEFT($A9,FIND("-",$A9)-1)</f>
        <v>Get</v>
      </c>
      <c r="H9" s="7"/>
      <c r="I9" s="8" t="str">
        <f aca="false">IF(ISNA(VLOOKUP(A9,'Command List v6 LTS'!$A$6:$A$353,1,FALSE())),"Yes","")</f>
        <v/>
      </c>
      <c r="J9" s="6" t="str">
        <f aca="false">IF(I9="",VLOOKUP(A9,'Command List v6 LTS'!$A$7:$D$353,3,FALSE()),C9)</f>
        <v>Yes</v>
      </c>
      <c r="K9" s="6" t="str">
        <f aca="false">IF(I9="",IF(J9="Yes","",VLOOKUP(A9,'Command List v6 LTS'!$A$7:$D$353,4,FALSE())),"")</f>
        <v/>
      </c>
    </row>
    <row r="10" customFormat="false" ht="12.75" hidden="false" customHeight="false" outlineLevel="0" collapsed="false">
      <c r="A10" s="1" t="s">
        <v>171</v>
      </c>
      <c r="B10" s="1" t="s">
        <v>81</v>
      </c>
      <c r="D10" s="1" t="s">
        <v>12</v>
      </c>
      <c r="E10" s="1" t="s">
        <v>365</v>
      </c>
      <c r="F10" s="1" t="s">
        <v>14</v>
      </c>
      <c r="G10" s="6" t="str">
        <f aca="false">LEFT($A10,FIND("-",$A10)-1)</f>
        <v>Get</v>
      </c>
      <c r="H10" s="7"/>
      <c r="I10" s="8" t="str">
        <f aca="false">IF(ISNA(VLOOKUP(A10,'Command List v6 LTS'!$A$6:$A$353,1,FALSE())),"Yes","")</f>
        <v/>
      </c>
      <c r="J10" s="6" t="n">
        <f aca="false">IF(I10="",VLOOKUP(A10,'Command List v6 LTS'!$A$7:$D$353,3,FALSE()),C10)</f>
        <v>0</v>
      </c>
      <c r="K10" s="6" t="str">
        <f aca="false">IF(I10="",IF(J10="Yes","",VLOOKUP(A10,'Command List v6 LTS'!$A$7:$D$353,4,FALSE())),"")</f>
        <v>Yes</v>
      </c>
    </row>
    <row r="11" customFormat="false" ht="12.75" hidden="false" customHeight="false" outlineLevel="0" collapsed="false">
      <c r="A11" s="1" t="s">
        <v>257</v>
      </c>
      <c r="B11" s="1" t="s">
        <v>81</v>
      </c>
      <c r="C11" s="1" t="s">
        <v>12</v>
      </c>
      <c r="E11" s="1" t="s">
        <v>365</v>
      </c>
      <c r="F11" s="1" t="s">
        <v>14</v>
      </c>
      <c r="G11" s="6" t="str">
        <f aca="false">LEFT($A11,FIND("-",$A11)-1)</f>
        <v>New</v>
      </c>
      <c r="H11" s="7"/>
      <c r="I11" s="8" t="str">
        <f aca="false">IF(ISNA(VLOOKUP(A11,'Command List v6 LTS'!$A$6:$A$353,1,FALSE())),"Yes","")</f>
        <v/>
      </c>
      <c r="J11" s="6" t="str">
        <f aca="false">IF(I11="",VLOOKUP(A11,'Command List v6 LTS'!$A$7:$D$353,3,FALSE()),C11)</f>
        <v>Yes</v>
      </c>
      <c r="K11" s="6" t="str">
        <f aca="false">IF(I11="",IF(J11="Yes","",VLOOKUP(A11,'Command List v6 LTS'!$A$7:$D$353,4,FALSE())),"")</f>
        <v/>
      </c>
    </row>
    <row r="12" customFormat="false" ht="12.75" hidden="false" customHeight="false" outlineLevel="0" collapsed="false">
      <c r="A12" s="1" t="s">
        <v>295</v>
      </c>
      <c r="B12" s="1" t="s">
        <v>81</v>
      </c>
      <c r="C12" s="1" t="s">
        <v>12</v>
      </c>
      <c r="E12" s="1" t="s">
        <v>365</v>
      </c>
      <c r="F12" s="1" t="s">
        <v>14</v>
      </c>
      <c r="G12" s="6" t="str">
        <f aca="false">LEFT($A12,FIND("-",$A12)-1)</f>
        <v>Remove</v>
      </c>
      <c r="H12" s="7"/>
      <c r="I12" s="8" t="str">
        <f aca="false">IF(ISNA(VLOOKUP(A12,'Command List v6 LTS'!$A$6:$A$353,1,FALSE())),"Yes","")</f>
        <v/>
      </c>
      <c r="J12" s="6" t="str">
        <f aca="false">IF(I12="",VLOOKUP(A12,'Command List v6 LTS'!$A$7:$D$353,3,FALSE()),C12)</f>
        <v>Yes</v>
      </c>
      <c r="K12" s="6" t="str">
        <f aca="false">IF(I12="",IF(J12="Yes","",VLOOKUP(A12,'Command List v6 LTS'!$A$7:$D$353,4,FALSE())),"")</f>
        <v/>
      </c>
    </row>
    <row r="13" customFormat="false" ht="12.75" hidden="false" customHeight="false" outlineLevel="0" collapsed="false">
      <c r="A13" s="1" t="s">
        <v>322</v>
      </c>
      <c r="B13" s="1" t="s">
        <v>81</v>
      </c>
      <c r="D13" s="1" t="s">
        <v>12</v>
      </c>
      <c r="E13" s="1" t="s">
        <v>365</v>
      </c>
      <c r="F13" s="1" t="s">
        <v>14</v>
      </c>
      <c r="G13" s="6" t="str">
        <f aca="false">LEFT($A13,FIND("-",$A13)-1)</f>
        <v>Revoke</v>
      </c>
      <c r="H13" s="7"/>
      <c r="I13" s="8" t="str">
        <f aca="false">IF(ISNA(VLOOKUP(A13,'Command List v6 LTS'!$A$6:$A$353,1,FALSE())),"Yes","")</f>
        <v/>
      </c>
      <c r="J13" s="6" t="n">
        <f aca="false">IF(I13="",VLOOKUP(A13,'Command List v6 LTS'!$A$7:$D$353,3,FALSE()),C13)</f>
        <v>0</v>
      </c>
      <c r="K13" s="6" t="str">
        <f aca="false">IF(I13="",IF(J13="Yes","",VLOOKUP(A13,'Command List v6 LTS'!$A$7:$D$353,4,FALSE())),"")</f>
        <v>Yes</v>
      </c>
    </row>
    <row r="14" customFormat="false" ht="12.75" hidden="false" customHeight="false" outlineLevel="0" collapsed="false">
      <c r="A14" s="1" t="s">
        <v>10</v>
      </c>
      <c r="B14" s="1" t="s">
        <v>11</v>
      </c>
      <c r="D14" s="1" t="s">
        <v>12</v>
      </c>
      <c r="E14" s="1" t="s">
        <v>365</v>
      </c>
      <c r="F14" s="1" t="s">
        <v>14</v>
      </c>
      <c r="G14" s="6" t="str">
        <f aca="false">LEFT($A14,FIND("-",$A14)-1)</f>
        <v>Add</v>
      </c>
      <c r="H14" s="7"/>
      <c r="I14" s="8" t="str">
        <f aca="false">IF(ISNA(VLOOKUP(A14,'Command List v6 LTS'!$A$6:$A$353,1,FALSE())),"Yes","")</f>
        <v/>
      </c>
      <c r="J14" s="6" t="n">
        <f aca="false">IF(I14="",VLOOKUP(A14,'Command List v6 LTS'!$A$7:$D$353,3,FALSE()),C14)</f>
        <v>0</v>
      </c>
      <c r="K14" s="6" t="str">
        <f aca="false">IF(I14="",IF(J14="Yes","",VLOOKUP(A14,'Command List v6 LTS'!$A$7:$D$353,4,FALSE())),"")</f>
        <v>Yes</v>
      </c>
    </row>
    <row r="15" customFormat="false" ht="12.75" hidden="false" customHeight="false" outlineLevel="0" collapsed="false">
      <c r="A15" s="1" t="s">
        <v>15</v>
      </c>
      <c r="B15" s="1" t="s">
        <v>11</v>
      </c>
      <c r="C15" s="1" t="s">
        <v>12</v>
      </c>
      <c r="E15" s="1" t="s">
        <v>365</v>
      </c>
      <c r="F15" s="1" t="s">
        <v>14</v>
      </c>
      <c r="G15" s="6" t="str">
        <f aca="false">LEFT($A15,FIND("-",$A15)-1)</f>
        <v>Add</v>
      </c>
      <c r="H15" s="7"/>
      <c r="I15" s="8" t="str">
        <f aca="false">IF(ISNA(VLOOKUP(A15,'Command List v6 LTS'!$A$6:$A$353,1,FALSE())),"Yes","")</f>
        <v/>
      </c>
      <c r="J15" s="6" t="str">
        <f aca="false">IF(I15="",VLOOKUP(A15,'Command List v6 LTS'!$A$7:$D$353,3,FALSE()),C15)</f>
        <v>Yes</v>
      </c>
      <c r="K15" s="6" t="str">
        <f aca="false">IF(I15="",IF(J15="Yes","",VLOOKUP(A15,'Command List v6 LTS'!$A$7:$D$353,4,FALSE())),"")</f>
        <v/>
      </c>
    </row>
    <row r="16" customFormat="false" ht="12.75" hidden="false" customHeight="false" outlineLevel="0" collapsed="false">
      <c r="A16" s="1" t="s">
        <v>16</v>
      </c>
      <c r="B16" s="1" t="s">
        <v>11</v>
      </c>
      <c r="C16" s="1" t="s">
        <v>12</v>
      </c>
      <c r="E16" s="1" t="s">
        <v>365</v>
      </c>
      <c r="F16" s="1" t="s">
        <v>14</v>
      </c>
      <c r="G16" s="6" t="str">
        <f aca="false">LEFT($A16,FIND("-",$A16)-1)</f>
        <v>Add</v>
      </c>
      <c r="H16" s="7"/>
      <c r="I16" s="8" t="str">
        <f aca="false">IF(ISNA(VLOOKUP(A16,'Command List v6 LTS'!$A$6:$A$353,1,FALSE())),"Yes","")</f>
        <v/>
      </c>
      <c r="J16" s="6" t="str">
        <f aca="false">IF(I16="",VLOOKUP(A16,'Command List v6 LTS'!$A$7:$D$353,3,FALSE()),C16)</f>
        <v>Yes</v>
      </c>
      <c r="K16" s="6" t="str">
        <f aca="false">IF(I16="",IF(J16="Yes","",VLOOKUP(A16,'Command List v6 LTS'!$A$7:$D$353,4,FALSE())),"")</f>
        <v/>
      </c>
    </row>
    <row r="17" customFormat="false" ht="12.75" hidden="false" customHeight="false" outlineLevel="0" collapsed="false">
      <c r="A17" s="1" t="s">
        <v>17</v>
      </c>
      <c r="B17" s="1" t="s">
        <v>11</v>
      </c>
      <c r="C17" s="1" t="s">
        <v>12</v>
      </c>
      <c r="E17" s="1" t="s">
        <v>365</v>
      </c>
      <c r="F17" s="1" t="s">
        <v>14</v>
      </c>
      <c r="G17" s="6" t="str">
        <f aca="false">LEFT($A17,FIND("-",$A17)-1)</f>
        <v>Add</v>
      </c>
      <c r="H17" s="7"/>
      <c r="I17" s="8" t="str">
        <f aca="false">IF(ISNA(VLOOKUP(A17,'Command List v6 LTS'!$A$6:$A$353,1,FALSE())),"Yes","")</f>
        <v/>
      </c>
      <c r="J17" s="6" t="str">
        <f aca="false">IF(I17="",VLOOKUP(A17,'Command List v6 LTS'!$A$7:$D$353,3,FALSE()),C17)</f>
        <v>Yes</v>
      </c>
      <c r="K17" s="6" t="str">
        <f aca="false">IF(I17="",IF(J17="Yes","",VLOOKUP(A17,'Command List v6 LTS'!$A$7:$D$353,4,FALSE())),"")</f>
        <v/>
      </c>
    </row>
    <row r="18" customFormat="false" ht="12.75" hidden="false" customHeight="false" outlineLevel="0" collapsed="false">
      <c r="A18" s="1" t="s">
        <v>18</v>
      </c>
      <c r="B18" s="1" t="s">
        <v>11</v>
      </c>
      <c r="C18" s="1" t="s">
        <v>12</v>
      </c>
      <c r="E18" s="1" t="s">
        <v>365</v>
      </c>
      <c r="F18" s="1" t="s">
        <v>14</v>
      </c>
      <c r="G18" s="6" t="str">
        <f aca="false">LEFT($A18,FIND("-",$A18)-1)</f>
        <v>Add</v>
      </c>
      <c r="H18" s="7"/>
      <c r="I18" s="8" t="str">
        <f aca="false">IF(ISNA(VLOOKUP(A18,'Command List v6 LTS'!$A$6:$A$353,1,FALSE())),"Yes","")</f>
        <v/>
      </c>
      <c r="J18" s="6" t="str">
        <f aca="false">IF(I18="",VLOOKUP(A18,'Command List v6 LTS'!$A$7:$D$353,3,FALSE()),C18)</f>
        <v>Yes</v>
      </c>
      <c r="K18" s="6" t="str">
        <f aca="false">IF(I18="",IF(J18="Yes","",VLOOKUP(A18,'Command List v6 LTS'!$A$7:$D$353,4,FALSE())),"")</f>
        <v/>
      </c>
    </row>
    <row r="19" customFormat="false" ht="12.75" hidden="false" customHeight="false" outlineLevel="0" collapsed="false">
      <c r="A19" s="1" t="s">
        <v>19</v>
      </c>
      <c r="B19" s="1" t="s">
        <v>11</v>
      </c>
      <c r="C19" s="1" t="s">
        <v>12</v>
      </c>
      <c r="E19" s="1" t="s">
        <v>365</v>
      </c>
      <c r="F19" s="1" t="s">
        <v>14</v>
      </c>
      <c r="G19" s="6" t="str">
        <f aca="false">LEFT($A19,FIND("-",$A19)-1)</f>
        <v>Add</v>
      </c>
      <c r="H19" s="7" t="s">
        <v>12</v>
      </c>
      <c r="I19" s="8" t="str">
        <f aca="false">IF(ISNA(VLOOKUP(A19,'Command List v6 LTS'!$A$6:$A$353,1,FALSE())),"Yes","")</f>
        <v/>
      </c>
      <c r="J19" s="6" t="str">
        <f aca="false">IF(I19="",VLOOKUP(A19,'Command List v6 LTS'!$A$7:$D$353,3,FALSE()),C19)</f>
        <v>Yes</v>
      </c>
      <c r="K19" s="6" t="str">
        <f aca="false">IF(I19="",IF(J19="Yes","",VLOOKUP(A19,'Command List v6 LTS'!$A$7:$D$353,4,FALSE())),"")</f>
        <v/>
      </c>
    </row>
    <row r="20" customFormat="false" ht="12.75" hidden="false" customHeight="false" outlineLevel="0" collapsed="false">
      <c r="A20" s="1" t="s">
        <v>20</v>
      </c>
      <c r="B20" s="1" t="s">
        <v>11</v>
      </c>
      <c r="C20" s="1" t="s">
        <v>12</v>
      </c>
      <c r="E20" s="1" t="s">
        <v>365</v>
      </c>
      <c r="F20" s="1" t="s">
        <v>14</v>
      </c>
      <c r="G20" s="6" t="str">
        <f aca="false">LEFT($A20,FIND("-",$A20)-1)</f>
        <v>Add</v>
      </c>
      <c r="H20" s="7"/>
      <c r="I20" s="8" t="str">
        <f aca="false">IF(ISNA(VLOOKUP(A20,'Command List v6 LTS'!$A$6:$A$353,1,FALSE())),"Yes","")</f>
        <v/>
      </c>
      <c r="J20" s="6" t="str">
        <f aca="false">IF(I20="",VLOOKUP(A20,'Command List v6 LTS'!$A$7:$D$353,3,FALSE()),C20)</f>
        <v>Yes</v>
      </c>
      <c r="K20" s="6" t="str">
        <f aca="false">IF(I20="",IF(J20="Yes","",VLOOKUP(A20,'Command List v6 LTS'!$A$7:$D$353,4,FALSE())),"")</f>
        <v/>
      </c>
    </row>
    <row r="21" customFormat="false" ht="12.75" hidden="false" customHeight="false" outlineLevel="0" collapsed="false">
      <c r="A21" s="1" t="s">
        <v>21</v>
      </c>
      <c r="B21" s="1" t="s">
        <v>11</v>
      </c>
      <c r="C21" s="1" t="s">
        <v>12</v>
      </c>
      <c r="E21" s="1" t="s">
        <v>365</v>
      </c>
      <c r="F21" s="1" t="s">
        <v>14</v>
      </c>
      <c r="G21" s="6" t="str">
        <f aca="false">LEFT($A21,FIND("-",$A21)-1)</f>
        <v>Add</v>
      </c>
      <c r="H21" s="7"/>
      <c r="I21" s="8" t="str">
        <f aca="false">IF(ISNA(VLOOKUP(A21,'Command List v6 LTS'!$A$6:$A$353,1,FALSE())),"Yes","")</f>
        <v/>
      </c>
      <c r="J21" s="6" t="str">
        <f aca="false">IF(I21="",VLOOKUP(A21,'Command List v6 LTS'!$A$7:$D$353,3,FALSE()),C21)</f>
        <v>Yes</v>
      </c>
      <c r="K21" s="6" t="str">
        <f aca="false">IF(I21="",IF(J21="Yes","",VLOOKUP(A21,'Command List v6 LTS'!$A$7:$D$353,4,FALSE())),"")</f>
        <v/>
      </c>
    </row>
    <row r="22" customFormat="false" ht="12.75" hidden="false" customHeight="false" outlineLevel="0" collapsed="false">
      <c r="A22" s="1" t="s">
        <v>22</v>
      </c>
      <c r="B22" s="1" t="s">
        <v>11</v>
      </c>
      <c r="D22" s="1" t="s">
        <v>12</v>
      </c>
      <c r="E22" s="1" t="s">
        <v>365</v>
      </c>
      <c r="F22" s="1" t="s">
        <v>14</v>
      </c>
      <c r="G22" s="6" t="str">
        <f aca="false">LEFT($A22,FIND("-",$A22)-1)</f>
        <v>Approve</v>
      </c>
      <c r="H22" s="7"/>
      <c r="I22" s="8" t="str">
        <f aca="false">IF(ISNA(VLOOKUP(A22,'Command List v6 LTS'!$A$6:$A$353,1,FALSE())),"Yes","")</f>
        <v/>
      </c>
      <c r="J22" s="6" t="n">
        <f aca="false">IF(I22="",VLOOKUP(A22,'Command List v6 LTS'!$A$7:$D$353,3,FALSE()),C22)</f>
        <v>0</v>
      </c>
      <c r="K22" s="6" t="str">
        <f aca="false">IF(I22="",IF(J22="Yes","",VLOOKUP(A22,'Command List v6 LTS'!$A$7:$D$353,4,FALSE())),"")</f>
        <v>Yes</v>
      </c>
    </row>
    <row r="23" customFormat="false" ht="12.75" hidden="false" customHeight="false" outlineLevel="0" collapsed="false">
      <c r="A23" s="1" t="s">
        <v>23</v>
      </c>
      <c r="B23" s="1" t="s">
        <v>11</v>
      </c>
      <c r="D23" s="1" t="s">
        <v>12</v>
      </c>
      <c r="E23" s="1" t="s">
        <v>365</v>
      </c>
      <c r="F23" s="1" t="s">
        <v>14</v>
      </c>
      <c r="G23" s="6" t="str">
        <f aca="false">LEFT($A23,FIND("-",$A23)-1)</f>
        <v>Assert</v>
      </c>
      <c r="H23" s="7"/>
      <c r="I23" s="8" t="str">
        <f aca="false">IF(ISNA(VLOOKUP(A23,'Command List v6 LTS'!$A$6:$A$353,1,FALSE())),"Yes","")</f>
        <v/>
      </c>
      <c r="J23" s="6" t="n">
        <f aca="false">IF(I23="",VLOOKUP(A23,'Command List v6 LTS'!$A$7:$D$353,3,FALSE()),C23)</f>
        <v>0</v>
      </c>
      <c r="K23" s="6" t="str">
        <f aca="false">IF(I23="",IF(J23="Yes","",VLOOKUP(A23,'Command List v6 LTS'!$A$7:$D$353,4,FALSE())),"")</f>
        <v>Yes</v>
      </c>
    </row>
    <row r="24" customFormat="false" ht="12.75" hidden="false" customHeight="false" outlineLevel="0" collapsed="false">
      <c r="A24" s="1" t="s">
        <v>24</v>
      </c>
      <c r="B24" s="1" t="s">
        <v>11</v>
      </c>
      <c r="D24" s="1" t="s">
        <v>12</v>
      </c>
      <c r="E24" s="1" t="s">
        <v>365</v>
      </c>
      <c r="F24" s="1" t="s">
        <v>14</v>
      </c>
      <c r="G24" s="6" t="str">
        <f aca="false">LEFT($A24,FIND("-",$A24)-1)</f>
        <v>Clear</v>
      </c>
      <c r="H24" s="7"/>
      <c r="I24" s="8" t="str">
        <f aca="false">IF(ISNA(VLOOKUP(A24,'Command List v6 LTS'!$A$6:$A$353,1,FALSE())),"Yes","")</f>
        <v/>
      </c>
      <c r="J24" s="6" t="n">
        <f aca="false">IF(I24="",VLOOKUP(A24,'Command List v6 LTS'!$A$7:$D$353,3,FALSE()),C24)</f>
        <v>0</v>
      </c>
      <c r="K24" s="6" t="str">
        <f aca="false">IF(I24="",IF(J24="Yes","",VLOOKUP(A24,'Command List v6 LTS'!$A$7:$D$353,4,FALSE())),"")</f>
        <v>Yes</v>
      </c>
    </row>
    <row r="25" customFormat="false" ht="12.75" hidden="false" customHeight="false" outlineLevel="0" collapsed="false">
      <c r="A25" s="1" t="s">
        <v>25</v>
      </c>
      <c r="B25" s="1" t="s">
        <v>11</v>
      </c>
      <c r="D25" s="1" t="s">
        <v>12</v>
      </c>
      <c r="E25" s="1" t="s">
        <v>365</v>
      </c>
      <c r="F25" s="1" t="s">
        <v>14</v>
      </c>
      <c r="G25" s="6" t="str">
        <f aca="false">LEFT($A25,FIND("-",$A25)-1)</f>
        <v>Clear</v>
      </c>
      <c r="H25" s="7"/>
      <c r="I25" s="8" t="str">
        <f aca="false">IF(ISNA(VLOOKUP(A25,'Command List v6 LTS'!$A$6:$A$353,1,FALSE())),"Yes","")</f>
        <v/>
      </c>
      <c r="J25" s="6" t="n">
        <f aca="false">IF(I25="",VLOOKUP(A25,'Command List v6 LTS'!$A$7:$D$353,3,FALSE()),C25)</f>
        <v>0</v>
      </c>
      <c r="K25" s="6" t="str">
        <f aca="false">IF(I25="",IF(J25="Yes","",VLOOKUP(A25,'Command List v6 LTS'!$A$7:$D$353,4,FALSE())),"")</f>
        <v>Yes</v>
      </c>
    </row>
    <row r="26" customFormat="false" ht="12.75" hidden="false" customHeight="false" outlineLevel="0" collapsed="false">
      <c r="A26" s="1" t="s">
        <v>26</v>
      </c>
      <c r="B26" s="1" t="s">
        <v>11</v>
      </c>
      <c r="D26" s="1" t="s">
        <v>12</v>
      </c>
      <c r="E26" s="1" t="s">
        <v>365</v>
      </c>
      <c r="F26" s="1" t="s">
        <v>14</v>
      </c>
      <c r="G26" s="6" t="str">
        <f aca="false">LEFT($A26,FIND("-",$A26)-1)</f>
        <v>Clear</v>
      </c>
      <c r="H26" s="7"/>
      <c r="I26" s="8" t="str">
        <f aca="false">IF(ISNA(VLOOKUP(A26,'Command List v6 LTS'!$A$6:$A$353,1,FALSE())),"Yes","")</f>
        <v/>
      </c>
      <c r="J26" s="6" t="n">
        <f aca="false">IF(I26="",VLOOKUP(A26,'Command List v6 LTS'!$A$7:$D$353,3,FALSE()),C26)</f>
        <v>0</v>
      </c>
      <c r="K26" s="6" t="str">
        <f aca="false">IF(I26="",IF(J26="Yes","",VLOOKUP(A26,'Command List v6 LTS'!$A$7:$D$353,4,FALSE())),"")</f>
        <v>Yes</v>
      </c>
    </row>
    <row r="27" customFormat="false" ht="12.75" hidden="false" customHeight="false" outlineLevel="0" collapsed="false">
      <c r="A27" s="1" t="s">
        <v>27</v>
      </c>
      <c r="B27" s="1" t="s">
        <v>11</v>
      </c>
      <c r="D27" s="1" t="s">
        <v>12</v>
      </c>
      <c r="E27" s="1" t="s">
        <v>365</v>
      </c>
      <c r="F27" s="1" t="s">
        <v>14</v>
      </c>
      <c r="G27" s="6" t="str">
        <f aca="false">LEFT($A27,FIND("-",$A27)-1)</f>
        <v>Clear</v>
      </c>
      <c r="H27" s="7"/>
      <c r="I27" s="8" t="str">
        <f aca="false">IF(ISNA(VLOOKUP(A27,'Command List v6 LTS'!$A$6:$A$353,1,FALSE())),"Yes","")</f>
        <v/>
      </c>
      <c r="J27" s="6" t="str">
        <f aca="false">IF(I27="",VLOOKUP(A27,'Command List v6 LTS'!$A$7:$D$353,3,FALSE()),C27)</f>
        <v>Yes</v>
      </c>
      <c r="K27" s="6" t="str">
        <f aca="false">IF(I27="",IF(J27="Yes","",VLOOKUP(A27,'Command List v6 LTS'!$A$7:$D$353,4,FALSE())),"")</f>
        <v/>
      </c>
    </row>
    <row r="28" customFormat="false" ht="12.75" hidden="false" customHeight="false" outlineLevel="0" collapsed="false">
      <c r="A28" s="1" t="s">
        <v>28</v>
      </c>
      <c r="B28" s="1" t="s">
        <v>11</v>
      </c>
      <c r="C28" s="1" t="s">
        <v>12</v>
      </c>
      <c r="E28" s="1" t="s">
        <v>365</v>
      </c>
      <c r="F28" s="1" t="s">
        <v>14</v>
      </c>
      <c r="G28" s="6" t="str">
        <f aca="false">LEFT($A28,FIND("-",$A28)-1)</f>
        <v>Clear</v>
      </c>
      <c r="H28" s="7"/>
      <c r="I28" s="8" t="str">
        <f aca="false">IF(ISNA(VLOOKUP(A28,'Command List v6 LTS'!$A$6:$A$353,1,FALSE())),"Yes","")</f>
        <v/>
      </c>
      <c r="J28" s="6" t="str">
        <f aca="false">IF(I28="",VLOOKUP(A28,'Command List v6 LTS'!$A$7:$D$353,3,FALSE()),C28)</f>
        <v>Yes</v>
      </c>
      <c r="K28" s="6" t="str">
        <f aca="false">IF(I28="",IF(J28="Yes","",VLOOKUP(A28,'Command List v6 LTS'!$A$7:$D$353,4,FALSE())),"")</f>
        <v/>
      </c>
    </row>
    <row r="29" customFormat="false" ht="12.75" hidden="false" customHeight="false" outlineLevel="0" collapsed="false">
      <c r="A29" s="1" t="s">
        <v>29</v>
      </c>
      <c r="B29" s="1" t="s">
        <v>11</v>
      </c>
      <c r="D29" s="1" t="s">
        <v>12</v>
      </c>
      <c r="E29" s="1" t="s">
        <v>365</v>
      </c>
      <c r="F29" s="1" t="s">
        <v>14</v>
      </c>
      <c r="G29" s="6" t="str">
        <f aca="false">LEFT($A29,FIND("-",$A29)-1)</f>
        <v>Clear</v>
      </c>
      <c r="H29" s="7"/>
      <c r="I29" s="8" t="str">
        <f aca="false">IF(ISNA(VLOOKUP(A29,'Command List v6 LTS'!$A$6:$A$353,1,FALSE())),"Yes","")</f>
        <v/>
      </c>
      <c r="J29" s="6" t="n">
        <f aca="false">IF(I29="",VLOOKUP(A29,'Command List v6 LTS'!$A$7:$D$353,3,FALSE()),C29)</f>
        <v>0</v>
      </c>
      <c r="K29" s="6" t="str">
        <f aca="false">IF(I29="",IF(J29="Yes","",VLOOKUP(A29,'Command List v6 LTS'!$A$7:$D$353,4,FALSE())),"")</f>
        <v>Yes</v>
      </c>
    </row>
    <row r="30" customFormat="false" ht="12.75" hidden="false" customHeight="false" outlineLevel="0" collapsed="false">
      <c r="A30" s="1" t="s">
        <v>30</v>
      </c>
      <c r="B30" s="1" t="s">
        <v>11</v>
      </c>
      <c r="D30" s="1" t="s">
        <v>12</v>
      </c>
      <c r="E30" s="1" t="s">
        <v>365</v>
      </c>
      <c r="F30" s="1" t="s">
        <v>14</v>
      </c>
      <c r="G30" s="6" t="str">
        <f aca="false">LEFT($A30,FIND("-",$A30)-1)</f>
        <v>Close</v>
      </c>
      <c r="H30" s="7"/>
      <c r="I30" s="8" t="str">
        <f aca="false">IF(ISNA(VLOOKUP(A30,'Command List v6 LTS'!$A$6:$A$353,1,FALSE())),"Yes","")</f>
        <v/>
      </c>
      <c r="J30" s="6" t="n">
        <f aca="false">IF(I30="",VLOOKUP(A30,'Command List v6 LTS'!$A$7:$D$353,3,FALSE()),C30)</f>
        <v>0</v>
      </c>
      <c r="K30" s="6" t="str">
        <f aca="false">IF(I30="",IF(J30="Yes","",VLOOKUP(A30,'Command List v6 LTS'!$A$7:$D$353,4,FALSE())),"")</f>
        <v>Yes</v>
      </c>
    </row>
    <row r="31" customFormat="false" ht="12.75" hidden="false" customHeight="false" outlineLevel="0" collapsed="false">
      <c r="A31" s="1" t="s">
        <v>31</v>
      </c>
      <c r="B31" s="1" t="s">
        <v>11</v>
      </c>
      <c r="C31" s="1" t="s">
        <v>12</v>
      </c>
      <c r="E31" s="1" t="s">
        <v>365</v>
      </c>
      <c r="F31" s="1" t="s">
        <v>14</v>
      </c>
      <c r="G31" s="6" t="str">
        <f aca="false">LEFT($A31,FIND("-",$A31)-1)</f>
        <v>Connect</v>
      </c>
      <c r="H31" s="7"/>
      <c r="I31" s="8" t="str">
        <f aca="false">IF(ISNA(VLOOKUP(A31,'Command List v6 LTS'!$A$6:$A$353,1,FALSE())),"Yes","")</f>
        <v/>
      </c>
      <c r="J31" s="6" t="str">
        <f aca="false">IF(I31="",VLOOKUP(A31,'Command List v6 LTS'!$A$7:$D$353,3,FALSE()),C31)</f>
        <v>Yes</v>
      </c>
      <c r="K31" s="6" t="str">
        <f aca="false">IF(I31="",IF(J31="Yes","",VLOOKUP(A31,'Command List v6 LTS'!$A$7:$D$353,4,FALSE())),"")</f>
        <v/>
      </c>
    </row>
    <row r="32" customFormat="false" ht="12.75" hidden="false" customHeight="false" outlineLevel="0" collapsed="false">
      <c r="A32" s="1" t="s">
        <v>32</v>
      </c>
      <c r="B32" s="1" t="s">
        <v>11</v>
      </c>
      <c r="D32" s="1" t="s">
        <v>12</v>
      </c>
      <c r="E32" s="1" t="s">
        <v>365</v>
      </c>
      <c r="F32" s="1" t="s">
        <v>14</v>
      </c>
      <c r="G32" s="6" t="str">
        <f aca="false">LEFT($A32,FIND("-",$A32)-1)</f>
        <v>Copy</v>
      </c>
      <c r="H32" s="7"/>
      <c r="I32" s="8" t="str">
        <f aca="false">IF(ISNA(VLOOKUP(A32,'Command List v6 LTS'!$A$6:$A$353,1,FALSE())),"Yes","")</f>
        <v/>
      </c>
      <c r="J32" s="6" t="n">
        <f aca="false">IF(I32="",VLOOKUP(A32,'Command List v6 LTS'!$A$7:$D$353,3,FALSE()),C32)</f>
        <v>0</v>
      </c>
      <c r="K32" s="6" t="str">
        <f aca="false">IF(I32="",IF(J32="Yes","",VLOOKUP(A32,'Command List v6 LTS'!$A$7:$D$353,4,FALSE())),"")</f>
        <v>Yes</v>
      </c>
    </row>
    <row r="33" customFormat="false" ht="12.75" hidden="false" customHeight="false" outlineLevel="0" collapsed="false">
      <c r="A33" s="1" t="s">
        <v>33</v>
      </c>
      <c r="B33" s="1" t="s">
        <v>11</v>
      </c>
      <c r="C33" s="1" t="s">
        <v>12</v>
      </c>
      <c r="E33" s="1" t="s">
        <v>365</v>
      </c>
      <c r="F33" s="1" t="s">
        <v>14</v>
      </c>
      <c r="G33" s="6" t="str">
        <f aca="false">LEFT($A33,FIND("-",$A33)-1)</f>
        <v>Copy</v>
      </c>
      <c r="H33" s="7"/>
      <c r="I33" s="8" t="str">
        <f aca="false">IF(ISNA(VLOOKUP(A33,'Command List v6 LTS'!$A$6:$A$353,1,FALSE())),"Yes","")</f>
        <v/>
      </c>
      <c r="J33" s="6" t="str">
        <f aca="false">IF(I33="",VLOOKUP(A33,'Command List v6 LTS'!$A$7:$D$353,3,FALSE()),C33)</f>
        <v>Yes</v>
      </c>
      <c r="K33" s="6" t="str">
        <f aca="false">IF(I33="",IF(J33="Yes","",VLOOKUP(A33,'Command List v6 LTS'!$A$7:$D$353,4,FALSE())),"")</f>
        <v/>
      </c>
    </row>
    <row r="34" customFormat="false" ht="12.75" hidden="false" customHeight="false" outlineLevel="0" collapsed="false">
      <c r="A34" s="1" t="s">
        <v>34</v>
      </c>
      <c r="B34" s="1" t="s">
        <v>11</v>
      </c>
      <c r="C34" s="1" t="s">
        <v>12</v>
      </c>
      <c r="E34" s="1" t="s">
        <v>365</v>
      </c>
      <c r="F34" s="1" t="s">
        <v>14</v>
      </c>
      <c r="G34" s="6" t="str">
        <f aca="false">LEFT($A34,FIND("-",$A34)-1)</f>
        <v>Copy</v>
      </c>
      <c r="H34" s="7"/>
      <c r="I34" s="8" t="str">
        <f aca="false">IF(ISNA(VLOOKUP(A34,'Command List v6 LTS'!$A$6:$A$353,1,FALSE())),"Yes","")</f>
        <v/>
      </c>
      <c r="J34" s="6" t="str">
        <f aca="false">IF(I34="",VLOOKUP(A34,'Command List v6 LTS'!$A$7:$D$353,3,FALSE()),C34)</f>
        <v>Yes</v>
      </c>
      <c r="K34" s="6" t="str">
        <f aca="false">IF(I34="",IF(J34="Yes","",VLOOKUP(A34,'Command List v6 LTS'!$A$7:$D$353,4,FALSE())),"")</f>
        <v/>
      </c>
    </row>
    <row r="35" customFormat="false" ht="12.75" hidden="false" customHeight="false" outlineLevel="0" collapsed="false">
      <c r="A35" s="1" t="s">
        <v>35</v>
      </c>
      <c r="B35" s="1" t="s">
        <v>11</v>
      </c>
      <c r="C35" s="1" t="s">
        <v>12</v>
      </c>
      <c r="E35" s="1" t="s">
        <v>365</v>
      </c>
      <c r="F35" s="1" t="s">
        <v>14</v>
      </c>
      <c r="G35" s="6" t="str">
        <f aca="false">LEFT($A35,FIND("-",$A35)-1)</f>
        <v>Copy</v>
      </c>
      <c r="H35" s="7"/>
      <c r="I35" s="8" t="str">
        <f aca="false">IF(ISNA(VLOOKUP(A35,'Command List v6 LTS'!$A$6:$A$353,1,FALSE())),"Yes","")</f>
        <v/>
      </c>
      <c r="J35" s="6" t="str">
        <f aca="false">IF(I35="",VLOOKUP(A35,'Command List v6 LTS'!$A$7:$D$353,3,FALSE()),C35)</f>
        <v>Yes</v>
      </c>
      <c r="K35" s="6" t="str">
        <f aca="false">IF(I35="",IF(J35="Yes","",VLOOKUP(A35,'Command List v6 LTS'!$A$7:$D$353,4,FALSE())),"")</f>
        <v/>
      </c>
    </row>
    <row r="36" customFormat="false" ht="12.75" hidden="false" customHeight="false" outlineLevel="0" collapsed="false">
      <c r="A36" s="1" t="s">
        <v>36</v>
      </c>
      <c r="B36" s="1" t="s">
        <v>11</v>
      </c>
      <c r="C36" s="1" t="s">
        <v>12</v>
      </c>
      <c r="E36" s="1" t="s">
        <v>365</v>
      </c>
      <c r="F36" s="1" t="s">
        <v>14</v>
      </c>
      <c r="G36" s="6" t="str">
        <f aca="false">LEFT($A36,FIND("-",$A36)-1)</f>
        <v>Copy</v>
      </c>
      <c r="H36" s="7"/>
      <c r="I36" s="8" t="str">
        <f aca="false">IF(ISNA(VLOOKUP(A36,'Command List v6 LTS'!$A$6:$A$353,1,FALSE())),"Yes","")</f>
        <v/>
      </c>
      <c r="J36" s="6" t="str">
        <f aca="false">IF(I36="",VLOOKUP(A36,'Command List v6 LTS'!$A$7:$D$353,3,FALSE()),C36)</f>
        <v>Yes</v>
      </c>
      <c r="K36" s="6" t="str">
        <f aca="false">IF(I36="",IF(J36="Yes","",VLOOKUP(A36,'Command List v6 LTS'!$A$7:$D$353,4,FALSE())),"")</f>
        <v/>
      </c>
    </row>
    <row r="37" customFormat="false" ht="12.75" hidden="false" customHeight="false" outlineLevel="0" collapsed="false">
      <c r="A37" s="1" t="s">
        <v>37</v>
      </c>
      <c r="B37" s="1" t="s">
        <v>11</v>
      </c>
      <c r="D37" s="1" t="s">
        <v>12</v>
      </c>
      <c r="E37" s="1" t="s">
        <v>365</v>
      </c>
      <c r="F37" s="1" t="s">
        <v>14</v>
      </c>
      <c r="G37" s="6" t="str">
        <f aca="false">LEFT($A37,FIND("-",$A37)-1)</f>
        <v>Deny</v>
      </c>
      <c r="H37" s="7"/>
      <c r="I37" s="8" t="str">
        <f aca="false">IF(ISNA(VLOOKUP(A37,'Command List v6 LTS'!$A$6:$A$353,1,FALSE())),"Yes","")</f>
        <v/>
      </c>
      <c r="J37" s="6" t="n">
        <f aca="false">IF(I37="",VLOOKUP(A37,'Command List v6 LTS'!$A$7:$D$353,3,FALSE()),C37)</f>
        <v>0</v>
      </c>
      <c r="K37" s="6" t="str">
        <f aca="false">IF(I37="",IF(J37="Yes","",VLOOKUP(A37,'Command List v6 LTS'!$A$7:$D$353,4,FALSE())),"")</f>
        <v>Yes</v>
      </c>
    </row>
    <row r="38" customFormat="false" ht="12.75" hidden="false" customHeight="false" outlineLevel="0" collapsed="false">
      <c r="A38" s="1" t="s">
        <v>38</v>
      </c>
      <c r="B38" s="1" t="s">
        <v>11</v>
      </c>
      <c r="C38" s="1" t="s">
        <v>12</v>
      </c>
      <c r="E38" s="1" t="s">
        <v>365</v>
      </c>
      <c r="F38" s="1" t="s">
        <v>14</v>
      </c>
      <c r="G38" s="6" t="str">
        <f aca="false">LEFT($A38,FIND("-",$A38)-1)</f>
        <v>Disable</v>
      </c>
      <c r="H38" s="7"/>
      <c r="I38" s="8" t="str">
        <f aca="false">IF(ISNA(VLOOKUP(A38,'Command List v6 LTS'!$A$6:$A$353,1,FALSE())),"Yes","")</f>
        <v/>
      </c>
      <c r="J38" s="6" t="str">
        <f aca="false">IF(I38="",VLOOKUP(A38,'Command List v6 LTS'!$A$7:$D$353,3,FALSE()),C38)</f>
        <v>Yes</v>
      </c>
      <c r="K38" s="6" t="str">
        <f aca="false">IF(I38="",IF(J38="Yes","",VLOOKUP(A38,'Command List v6 LTS'!$A$7:$D$353,4,FALSE())),"")</f>
        <v/>
      </c>
    </row>
    <row r="39" customFormat="false" ht="12.75" hidden="false" customHeight="false" outlineLevel="0" collapsed="false">
      <c r="A39" s="1" t="s">
        <v>39</v>
      </c>
      <c r="B39" s="1" t="s">
        <v>11</v>
      </c>
      <c r="C39" s="1" t="s">
        <v>12</v>
      </c>
      <c r="E39" s="1" t="s">
        <v>365</v>
      </c>
      <c r="F39" s="1" t="s">
        <v>14</v>
      </c>
      <c r="G39" s="6" t="str">
        <f aca="false">LEFT($A39,FIND("-",$A39)-1)</f>
        <v>Disable</v>
      </c>
      <c r="H39" s="7"/>
      <c r="I39" s="8" t="str">
        <f aca="false">IF(ISNA(VLOOKUP(A39,'Command List v6 LTS'!$A$6:$A$353,1,FALSE())),"Yes","")</f>
        <v/>
      </c>
      <c r="J39" s="6" t="str">
        <f aca="false">IF(I39="",VLOOKUP(A39,'Command List v6 LTS'!$A$7:$D$353,3,FALSE()),C39)</f>
        <v>Yes</v>
      </c>
      <c r="K39" s="6" t="str">
        <f aca="false">IF(I39="",IF(J39="Yes","",VLOOKUP(A39,'Command List v6 LTS'!$A$7:$D$353,4,FALSE())),"")</f>
        <v/>
      </c>
    </row>
    <row r="40" customFormat="false" ht="12.75" hidden="false" customHeight="false" outlineLevel="0" collapsed="false">
      <c r="A40" s="1" t="s">
        <v>40</v>
      </c>
      <c r="B40" s="1" t="s">
        <v>11</v>
      </c>
      <c r="C40" s="1" t="s">
        <v>12</v>
      </c>
      <c r="E40" s="1" t="s">
        <v>365</v>
      </c>
      <c r="F40" s="1" t="s">
        <v>14</v>
      </c>
      <c r="G40" s="6" t="str">
        <f aca="false">LEFT($A40,FIND("-",$A40)-1)</f>
        <v>Disable</v>
      </c>
      <c r="H40" s="7"/>
      <c r="I40" s="8" t="str">
        <f aca="false">IF(ISNA(VLOOKUP(A40,'Command List v6 LTS'!$A$6:$A$353,1,FALSE())),"Yes","")</f>
        <v/>
      </c>
      <c r="J40" s="6" t="str">
        <f aca="false">IF(I40="",VLOOKUP(A40,'Command List v6 LTS'!$A$7:$D$353,3,FALSE()),C40)</f>
        <v>Yes</v>
      </c>
      <c r="K40" s="6" t="str">
        <f aca="false">IF(I40="",IF(J40="Yes","",VLOOKUP(A40,'Command List v6 LTS'!$A$7:$D$353,4,FALSE())),"")</f>
        <v/>
      </c>
    </row>
    <row r="41" customFormat="false" ht="12.75" hidden="false" customHeight="false" outlineLevel="0" collapsed="false">
      <c r="A41" s="1" t="s">
        <v>41</v>
      </c>
      <c r="B41" s="1" t="s">
        <v>11</v>
      </c>
      <c r="C41" s="1" t="s">
        <v>12</v>
      </c>
      <c r="E41" s="1" t="s">
        <v>365</v>
      </c>
      <c r="F41" s="1" t="s">
        <v>14</v>
      </c>
      <c r="G41" s="6" t="str">
        <f aca="false">LEFT($A41,FIND("-",$A41)-1)</f>
        <v>Disable</v>
      </c>
      <c r="H41" s="7"/>
      <c r="I41" s="8" t="str">
        <f aca="false">IF(ISNA(VLOOKUP(A41,'Command List v6 LTS'!$A$6:$A$353,1,FALSE())),"Yes","")</f>
        <v/>
      </c>
      <c r="J41" s="6" t="str">
        <f aca="false">IF(I41="",VLOOKUP(A41,'Command List v6 LTS'!$A$7:$D$353,3,FALSE()),C41)</f>
        <v>Yes</v>
      </c>
      <c r="K41" s="6" t="str">
        <f aca="false">IF(I41="",IF(J41="Yes","",VLOOKUP(A41,'Command List v6 LTS'!$A$7:$D$353,4,FALSE())),"")</f>
        <v/>
      </c>
    </row>
    <row r="42" customFormat="false" ht="12.75" hidden="false" customHeight="false" outlineLevel="0" collapsed="false">
      <c r="A42" s="1" t="s">
        <v>42</v>
      </c>
      <c r="B42" s="1" t="s">
        <v>11</v>
      </c>
      <c r="C42" s="1" t="s">
        <v>12</v>
      </c>
      <c r="E42" s="1" t="s">
        <v>365</v>
      </c>
      <c r="F42" s="1" t="s">
        <v>14</v>
      </c>
      <c r="G42" s="6" t="str">
        <f aca="false">LEFT($A42,FIND("-",$A42)-1)</f>
        <v>Disable</v>
      </c>
      <c r="H42" s="7"/>
      <c r="I42" s="8" t="str">
        <f aca="false">IF(ISNA(VLOOKUP(A42,'Command List v6 LTS'!$A$6:$A$353,1,FALSE())),"Yes","")</f>
        <v/>
      </c>
      <c r="J42" s="6" t="str">
        <f aca="false">IF(I42="",VLOOKUP(A42,'Command List v6 LTS'!$A$7:$D$353,3,FALSE()),C42)</f>
        <v>Yes</v>
      </c>
      <c r="K42" s="6" t="str">
        <f aca="false">IF(I42="",IF(J42="Yes","",VLOOKUP(A42,'Command List v6 LTS'!$A$7:$D$353,4,FALSE())),"")</f>
        <v/>
      </c>
    </row>
    <row r="43" customFormat="false" ht="12.75" hidden="false" customHeight="false" outlineLevel="0" collapsed="false">
      <c r="A43" s="1" t="s">
        <v>43</v>
      </c>
      <c r="B43" s="1" t="s">
        <v>11</v>
      </c>
      <c r="C43" s="1" t="s">
        <v>12</v>
      </c>
      <c r="E43" s="1" t="s">
        <v>365</v>
      </c>
      <c r="F43" s="1" t="s">
        <v>14</v>
      </c>
      <c r="G43" s="6" t="str">
        <f aca="false">LEFT($A43,FIND("-",$A43)-1)</f>
        <v>Disable</v>
      </c>
      <c r="H43" s="7"/>
      <c r="I43" s="8" t="str">
        <f aca="false">IF(ISNA(VLOOKUP(A43,'Command List v6 LTS'!$A$6:$A$353,1,FALSE())),"Yes","")</f>
        <v/>
      </c>
      <c r="J43" s="6" t="str">
        <f aca="false">IF(I43="",VLOOKUP(A43,'Command List v6 LTS'!$A$7:$D$353,3,FALSE()),C43)</f>
        <v>Yes</v>
      </c>
      <c r="K43" s="6" t="str">
        <f aca="false">IF(I43="",IF(J43="Yes","",VLOOKUP(A43,'Command List v6 LTS'!$A$7:$D$353,4,FALSE())),"")</f>
        <v/>
      </c>
    </row>
    <row r="44" customFormat="false" ht="12.75" hidden="false" customHeight="false" outlineLevel="0" collapsed="false">
      <c r="A44" s="1" t="s">
        <v>44</v>
      </c>
      <c r="B44" s="1" t="s">
        <v>11</v>
      </c>
      <c r="C44" s="1" t="s">
        <v>12</v>
      </c>
      <c r="E44" s="1" t="s">
        <v>365</v>
      </c>
      <c r="F44" s="1" t="s">
        <v>14</v>
      </c>
      <c r="G44" s="6" t="str">
        <f aca="false">LEFT($A44,FIND("-",$A44)-1)</f>
        <v>Disconnect</v>
      </c>
      <c r="H44" s="7"/>
      <c r="I44" s="8" t="str">
        <f aca="false">IF(ISNA(VLOOKUP(A44,'Command List v6 LTS'!$A$6:$A$353,1,FALSE())),"Yes","")</f>
        <v/>
      </c>
      <c r="J44" s="6" t="str">
        <f aca="false">IF(I44="",VLOOKUP(A44,'Command List v6 LTS'!$A$7:$D$353,3,FALSE()),C44)</f>
        <v>Yes</v>
      </c>
      <c r="K44" s="6" t="str">
        <f aca="false">IF(I44="",IF(J44="Yes","",VLOOKUP(A44,'Command List v6 LTS'!$A$7:$D$353,4,FALSE())),"")</f>
        <v/>
      </c>
    </row>
    <row r="45" customFormat="false" ht="12.75" hidden="false" customHeight="false" outlineLevel="0" collapsed="false">
      <c r="A45" s="1" t="s">
        <v>45</v>
      </c>
      <c r="B45" s="1" t="s">
        <v>11</v>
      </c>
      <c r="D45" s="1" t="s">
        <v>12</v>
      </c>
      <c r="E45" s="1" t="s">
        <v>365</v>
      </c>
      <c r="F45" s="1" t="s">
        <v>14</v>
      </c>
      <c r="G45" s="6" t="str">
        <f aca="false">LEFT($A45,FIND("-",$A45)-1)</f>
        <v>Edit</v>
      </c>
      <c r="H45" s="7"/>
      <c r="I45" s="8" t="str">
        <f aca="false">IF(ISNA(VLOOKUP(A45,'Command List v6 LTS'!$A$6:$A$353,1,FALSE())),"Yes","")</f>
        <v/>
      </c>
      <c r="J45" s="6" t="n">
        <f aca="false">IF(I45="",VLOOKUP(A45,'Command List v6 LTS'!$A$7:$D$353,3,FALSE()),C45)</f>
        <v>0</v>
      </c>
      <c r="K45" s="6" t="str">
        <f aca="false">IF(I45="",IF(J45="Yes","",VLOOKUP(A45,'Command List v6 LTS'!$A$7:$D$353,4,FALSE())),"")</f>
        <v>Yes</v>
      </c>
    </row>
    <row r="46" customFormat="false" ht="12.75" hidden="false" customHeight="false" outlineLevel="0" collapsed="false">
      <c r="A46" s="1" t="s">
        <v>46</v>
      </c>
      <c r="B46" s="1" t="s">
        <v>11</v>
      </c>
      <c r="D46" s="1" t="s">
        <v>12</v>
      </c>
      <c r="E46" s="1" t="s">
        <v>365</v>
      </c>
      <c r="F46" s="1" t="s">
        <v>14</v>
      </c>
      <c r="G46" s="6" t="str">
        <f aca="false">LEFT($A46,FIND("-",$A46)-1)</f>
        <v>Edit</v>
      </c>
      <c r="H46" s="7"/>
      <c r="I46" s="8" t="str">
        <f aca="false">IF(ISNA(VLOOKUP(A46,'Command List v6 LTS'!$A$6:$A$353,1,FALSE())),"Yes","")</f>
        <v/>
      </c>
      <c r="J46" s="6" t="n">
        <f aca="false">IF(I46="",VLOOKUP(A46,'Command List v6 LTS'!$A$7:$D$353,3,FALSE()),C46)</f>
        <v>0</v>
      </c>
      <c r="K46" s="6" t="str">
        <f aca="false">IF(I46="",IF(J46="Yes","",VLOOKUP(A46,'Command List v6 LTS'!$A$7:$D$353,4,FALSE())),"")</f>
        <v>Yes</v>
      </c>
    </row>
    <row r="47" customFormat="false" ht="12.75" hidden="false" customHeight="false" outlineLevel="0" collapsed="false">
      <c r="A47" s="1" t="s">
        <v>47</v>
      </c>
      <c r="B47" s="1" t="s">
        <v>11</v>
      </c>
      <c r="C47" s="1" t="s">
        <v>12</v>
      </c>
      <c r="E47" s="1" t="s">
        <v>365</v>
      </c>
      <c r="F47" s="1" t="s">
        <v>14</v>
      </c>
      <c r="G47" s="6" t="str">
        <f aca="false">LEFT($A47,FIND("-",$A47)-1)</f>
        <v>Edit</v>
      </c>
      <c r="H47" s="7"/>
      <c r="I47" s="8" t="str">
        <f aca="false">IF(ISNA(VLOOKUP(A47,'Command List v6 LTS'!$A$6:$A$353,1,FALSE())),"Yes","")</f>
        <v/>
      </c>
      <c r="J47" s="6" t="str">
        <f aca="false">IF(I47="",VLOOKUP(A47,'Command List v6 LTS'!$A$7:$D$353,3,FALSE()),C47)</f>
        <v>Yes</v>
      </c>
      <c r="K47" s="6" t="str">
        <f aca="false">IF(I47="",IF(J47="Yes","",VLOOKUP(A47,'Command List v6 LTS'!$A$7:$D$353,4,FALSE())),"")</f>
        <v/>
      </c>
    </row>
    <row r="48" customFormat="false" ht="12.75" hidden="false" customHeight="false" outlineLevel="0" collapsed="false">
      <c r="A48" s="1" t="s">
        <v>48</v>
      </c>
      <c r="B48" s="1" t="s">
        <v>11</v>
      </c>
      <c r="C48" s="1" t="s">
        <v>12</v>
      </c>
      <c r="E48" s="1" t="s">
        <v>365</v>
      </c>
      <c r="F48" s="1" t="s">
        <v>14</v>
      </c>
      <c r="G48" s="6" t="str">
        <f aca="false">LEFT($A48,FIND("-",$A48)-1)</f>
        <v>Edit</v>
      </c>
      <c r="H48" s="7"/>
      <c r="I48" s="8" t="str">
        <f aca="false">IF(ISNA(VLOOKUP(A48,'Command List v6 LTS'!$A$6:$A$353,1,FALSE())),"Yes","")</f>
        <v/>
      </c>
      <c r="J48" s="6" t="str">
        <f aca="false">IF(I48="",VLOOKUP(A48,'Command List v6 LTS'!$A$7:$D$353,3,FALSE()),C48)</f>
        <v>Yes</v>
      </c>
      <c r="K48" s="6" t="str">
        <f aca="false">IF(I48="",IF(J48="Yes","",VLOOKUP(A48,'Command List v6 LTS'!$A$7:$D$353,4,FALSE())),"")</f>
        <v/>
      </c>
    </row>
    <row r="49" customFormat="false" ht="12.75" hidden="false" customHeight="false" outlineLevel="0" collapsed="false">
      <c r="A49" s="1" t="s">
        <v>49</v>
      </c>
      <c r="B49" s="1" t="s">
        <v>11</v>
      </c>
      <c r="C49" s="1" t="s">
        <v>12</v>
      </c>
      <c r="E49" s="1" t="s">
        <v>365</v>
      </c>
      <c r="F49" s="1" t="s">
        <v>14</v>
      </c>
      <c r="G49" s="6" t="str">
        <f aca="false">LEFT($A49,FIND("-",$A49)-1)</f>
        <v>Edit</v>
      </c>
      <c r="H49" s="7"/>
      <c r="I49" s="8" t="str">
        <f aca="false">IF(ISNA(VLOOKUP(A49,'Command List v6 LTS'!$A$6:$A$353,1,FALSE())),"Yes","")</f>
        <v/>
      </c>
      <c r="J49" s="6" t="str">
        <f aca="false">IF(I49="",VLOOKUP(A49,'Command List v6 LTS'!$A$7:$D$353,3,FALSE()),C49)</f>
        <v>Yes</v>
      </c>
      <c r="K49" s="6" t="str">
        <f aca="false">IF(I49="",IF(J49="Yes","",VLOOKUP(A49,'Command List v6 LTS'!$A$7:$D$353,4,FALSE())),"")</f>
        <v/>
      </c>
    </row>
    <row r="50" customFormat="false" ht="12.75" hidden="false" customHeight="false" outlineLevel="0" collapsed="false">
      <c r="A50" s="1" t="s">
        <v>50</v>
      </c>
      <c r="B50" s="1" t="s">
        <v>11</v>
      </c>
      <c r="C50" s="1" t="s">
        <v>12</v>
      </c>
      <c r="E50" s="1" t="s">
        <v>365</v>
      </c>
      <c r="F50" s="1" t="s">
        <v>14</v>
      </c>
      <c r="G50" s="6" t="str">
        <f aca="false">LEFT($A50,FIND("-",$A50)-1)</f>
        <v>Edit</v>
      </c>
      <c r="H50" s="7"/>
      <c r="I50" s="8" t="str">
        <f aca="false">IF(ISNA(VLOOKUP(A50,'Command List v6 LTS'!$A$6:$A$353,1,FALSE())),"Yes","")</f>
        <v/>
      </c>
      <c r="J50" s="6" t="str">
        <f aca="false">IF(I50="",VLOOKUP(A50,'Command List v6 LTS'!$A$7:$D$353,3,FALSE()),C50)</f>
        <v>Yes</v>
      </c>
      <c r="K50" s="6" t="str">
        <f aca="false">IF(I50="",IF(J50="Yes","",VLOOKUP(A50,'Command List v6 LTS'!$A$7:$D$353,4,FALSE())),"")</f>
        <v/>
      </c>
    </row>
    <row r="51" customFormat="false" ht="12.75" hidden="false" customHeight="false" outlineLevel="0" collapsed="false">
      <c r="A51" s="1" t="s">
        <v>51</v>
      </c>
      <c r="B51" s="1" t="s">
        <v>11</v>
      </c>
      <c r="C51" s="1" t="s">
        <v>12</v>
      </c>
      <c r="E51" s="1" t="s">
        <v>365</v>
      </c>
      <c r="F51" s="1" t="s">
        <v>14</v>
      </c>
      <c r="G51" s="6" t="str">
        <f aca="false">LEFT($A51,FIND("-",$A51)-1)</f>
        <v>Edit</v>
      </c>
      <c r="H51" s="7"/>
      <c r="I51" s="8" t="str">
        <f aca="false">IF(ISNA(VLOOKUP(A51,'Command List v6 LTS'!$A$6:$A$353,1,FALSE())),"Yes","")</f>
        <v/>
      </c>
      <c r="J51" s="6" t="str">
        <f aca="false">IF(I51="",VLOOKUP(A51,'Command List v6 LTS'!$A$7:$D$353,3,FALSE()),C51)</f>
        <v>Yes</v>
      </c>
      <c r="K51" s="6" t="str">
        <f aca="false">IF(I51="",IF(J51="Yes","",VLOOKUP(A51,'Command List v6 LTS'!$A$7:$D$353,4,FALSE())),"")</f>
        <v/>
      </c>
    </row>
    <row r="52" customFormat="false" ht="12.75" hidden="false" customHeight="false" outlineLevel="0" collapsed="false">
      <c r="A52" s="1" t="s">
        <v>52</v>
      </c>
      <c r="B52" s="1" t="s">
        <v>11</v>
      </c>
      <c r="C52" s="1" t="s">
        <v>12</v>
      </c>
      <c r="E52" s="1" t="s">
        <v>365</v>
      </c>
      <c r="F52" s="1" t="s">
        <v>14</v>
      </c>
      <c r="G52" s="6" t="str">
        <f aca="false">LEFT($A52,FIND("-",$A52)-1)</f>
        <v>Edit</v>
      </c>
      <c r="H52" s="7"/>
      <c r="I52" s="8" t="str">
        <f aca="false">IF(ISNA(VLOOKUP(A52,'Command List v6 LTS'!$A$6:$A$353,1,FALSE())),"Yes","")</f>
        <v/>
      </c>
      <c r="J52" s="6" t="str">
        <f aca="false">IF(I52="",VLOOKUP(A52,'Command List v6 LTS'!$A$7:$D$353,3,FALSE()),C52)</f>
        <v>Yes</v>
      </c>
      <c r="K52" s="6" t="str">
        <f aca="false">IF(I52="",IF(J52="Yes","",VLOOKUP(A52,'Command List v6 LTS'!$A$7:$D$353,4,FALSE())),"")</f>
        <v/>
      </c>
    </row>
    <row r="53" customFormat="false" ht="12.75" hidden="false" customHeight="false" outlineLevel="0" collapsed="false">
      <c r="A53" s="1" t="s">
        <v>53</v>
      </c>
      <c r="B53" s="1" t="s">
        <v>11</v>
      </c>
      <c r="C53" s="1" t="s">
        <v>12</v>
      </c>
      <c r="E53" s="1" t="s">
        <v>365</v>
      </c>
      <c r="F53" s="1" t="s">
        <v>14</v>
      </c>
      <c r="G53" s="6" t="str">
        <f aca="false">LEFT($A53,FIND("-",$A53)-1)</f>
        <v>Edit</v>
      </c>
      <c r="H53" s="7"/>
      <c r="I53" s="8" t="str">
        <f aca="false">IF(ISNA(VLOOKUP(A53,'Command List v6 LTS'!$A$6:$A$353,1,FALSE())),"Yes","")</f>
        <v/>
      </c>
      <c r="J53" s="6" t="str">
        <f aca="false">IF(I53="",VLOOKUP(A53,'Command List v6 LTS'!$A$7:$D$353,3,FALSE()),C53)</f>
        <v>Yes</v>
      </c>
      <c r="K53" s="6" t="str">
        <f aca="false">IF(I53="",IF(J53="Yes","",VLOOKUP(A53,'Command List v6 LTS'!$A$7:$D$353,4,FALSE())),"")</f>
        <v/>
      </c>
    </row>
    <row r="54" customFormat="false" ht="12.75" hidden="false" customHeight="false" outlineLevel="0" collapsed="false">
      <c r="A54" s="1" t="s">
        <v>54</v>
      </c>
      <c r="B54" s="1" t="s">
        <v>11</v>
      </c>
      <c r="C54" s="1" t="s">
        <v>12</v>
      </c>
      <c r="E54" s="1" t="s">
        <v>365</v>
      </c>
      <c r="F54" s="1" t="s">
        <v>14</v>
      </c>
      <c r="G54" s="6" t="str">
        <f aca="false">LEFT($A54,FIND("-",$A54)-1)</f>
        <v>Edit</v>
      </c>
      <c r="H54" s="7"/>
      <c r="I54" s="8" t="str">
        <f aca="false">IF(ISNA(VLOOKUP(A54,'Command List v6 LTS'!$A$6:$A$353,1,FALSE())),"Yes","")</f>
        <v/>
      </c>
      <c r="J54" s="6" t="str">
        <f aca="false">IF(I54="",VLOOKUP(A54,'Command List v6 LTS'!$A$7:$D$353,3,FALSE()),C54)</f>
        <v>Yes</v>
      </c>
      <c r="K54" s="6" t="str">
        <f aca="false">IF(I54="",IF(J54="Yes","",VLOOKUP(A54,'Command List v6 LTS'!$A$7:$D$353,4,FALSE())),"")</f>
        <v/>
      </c>
    </row>
    <row r="55" customFormat="false" ht="12.75" hidden="false" customHeight="false" outlineLevel="0" collapsed="false">
      <c r="A55" s="1" t="s">
        <v>55</v>
      </c>
      <c r="B55" s="1" t="s">
        <v>11</v>
      </c>
      <c r="C55" s="1" t="s">
        <v>12</v>
      </c>
      <c r="E55" s="1" t="s">
        <v>365</v>
      </c>
      <c r="F55" s="1" t="s">
        <v>14</v>
      </c>
      <c r="G55" s="6" t="str">
        <f aca="false">LEFT($A55,FIND("-",$A55)-1)</f>
        <v>Edit</v>
      </c>
      <c r="H55" s="7"/>
      <c r="I55" s="8" t="str">
        <f aca="false">IF(ISNA(VLOOKUP(A55,'Command List v6 LTS'!$A$6:$A$353,1,FALSE())),"Yes","")</f>
        <v/>
      </c>
      <c r="J55" s="6" t="str">
        <f aca="false">IF(I55="",VLOOKUP(A55,'Command List v6 LTS'!$A$7:$D$353,3,FALSE()),C55)</f>
        <v>Yes</v>
      </c>
      <c r="K55" s="6" t="str">
        <f aca="false">IF(I55="",IF(J55="Yes","",VLOOKUP(A55,'Command List v6 LTS'!$A$7:$D$353,4,FALSE())),"")</f>
        <v/>
      </c>
    </row>
    <row r="56" customFormat="false" ht="12.75" hidden="false" customHeight="false" outlineLevel="0" collapsed="false">
      <c r="A56" s="1" t="s">
        <v>56</v>
      </c>
      <c r="B56" s="1" t="s">
        <v>11</v>
      </c>
      <c r="C56" s="1" t="s">
        <v>12</v>
      </c>
      <c r="E56" s="1" t="s">
        <v>365</v>
      </c>
      <c r="F56" s="1" t="s">
        <v>14</v>
      </c>
      <c r="G56" s="6" t="str">
        <f aca="false">LEFT($A56,FIND("-",$A56)-1)</f>
        <v>Edit</v>
      </c>
      <c r="H56" s="7"/>
      <c r="I56" s="8" t="str">
        <f aca="false">IF(ISNA(VLOOKUP(A56,'Command List v6 LTS'!$A$6:$A$353,1,FALSE())),"Yes","")</f>
        <v/>
      </c>
      <c r="J56" s="6" t="str">
        <f aca="false">IF(I56="",VLOOKUP(A56,'Command List v6 LTS'!$A$7:$D$353,3,FALSE()),C56)</f>
        <v>Yes</v>
      </c>
      <c r="K56" s="6" t="str">
        <f aca="false">IF(I56="",IF(J56="Yes","",VLOOKUP(A56,'Command List v6 LTS'!$A$7:$D$353,4,FALSE())),"")</f>
        <v/>
      </c>
    </row>
    <row r="57" customFormat="false" ht="12.75" hidden="false" customHeight="false" outlineLevel="0" collapsed="false">
      <c r="A57" s="1" t="s">
        <v>57</v>
      </c>
      <c r="B57" s="1" t="s">
        <v>11</v>
      </c>
      <c r="C57" s="1" t="s">
        <v>12</v>
      </c>
      <c r="E57" s="1" t="s">
        <v>366</v>
      </c>
      <c r="G57" s="6" t="str">
        <f aca="false">LEFT($A57,FIND("-",$A57)-1)</f>
        <v>Edit</v>
      </c>
      <c r="I57" s="8" t="str">
        <f aca="false">IF(ISNA(VLOOKUP(A57,'Command List v6 LTS'!$A$6:$A$353,1,FALSE())),"Yes","")</f>
        <v/>
      </c>
      <c r="J57" s="6" t="str">
        <f aca="false">IF(I57="",VLOOKUP(A57,'Command List v6 LTS'!$A$7:$D$353,3,FALSE()),C57)</f>
        <v>Yes</v>
      </c>
      <c r="K57" s="6" t="str">
        <f aca="false">IF(I57="",IF(J57="Yes","",VLOOKUP(A57,'Command List v6 LTS'!$A$7:$D$353,4,FALSE())),"")</f>
        <v/>
      </c>
    </row>
    <row r="58" customFormat="false" ht="12.75" hidden="false" customHeight="false" outlineLevel="0" collapsed="false">
      <c r="A58" s="1" t="s">
        <v>58</v>
      </c>
      <c r="B58" s="1" t="s">
        <v>11</v>
      </c>
      <c r="C58" s="1" t="s">
        <v>12</v>
      </c>
      <c r="E58" s="1" t="s">
        <v>366</v>
      </c>
      <c r="G58" s="6" t="str">
        <f aca="false">LEFT($A58,FIND("-",$A58)-1)</f>
        <v>Edit</v>
      </c>
      <c r="I58" s="8" t="str">
        <f aca="false">IF(ISNA(VLOOKUP(A58,'Command List v6 LTS'!$A$6:$A$353,1,FALSE())),"Yes","")</f>
        <v/>
      </c>
      <c r="J58" s="6" t="str">
        <f aca="false">IF(I58="",VLOOKUP(A58,'Command List v6 LTS'!$A$7:$D$353,3,FALSE()),C58)</f>
        <v>Yes</v>
      </c>
      <c r="K58" s="6" t="str">
        <f aca="false">IF(I58="",IF(J58="Yes","",VLOOKUP(A58,'Command List v6 LTS'!$A$7:$D$353,4,FALSE())),"")</f>
        <v/>
      </c>
    </row>
    <row r="59" customFormat="false" ht="12.75" hidden="false" customHeight="false" outlineLevel="0" collapsed="false">
      <c r="A59" s="1" t="s">
        <v>59</v>
      </c>
      <c r="B59" s="1" t="s">
        <v>11</v>
      </c>
      <c r="C59" s="1" t="s">
        <v>12</v>
      </c>
      <c r="E59" s="1" t="s">
        <v>365</v>
      </c>
      <c r="F59" s="1" t="s">
        <v>14</v>
      </c>
      <c r="G59" s="6" t="str">
        <f aca="false">LEFT($A59,FIND("-",$A59)-1)</f>
        <v>Edit</v>
      </c>
      <c r="H59" s="7"/>
      <c r="I59" s="8" t="str">
        <f aca="false">IF(ISNA(VLOOKUP(A59,'Command List v6 LTS'!$A$6:$A$353,1,FALSE())),"Yes","")</f>
        <v/>
      </c>
      <c r="J59" s="6" t="str">
        <f aca="false">IF(I59="",VLOOKUP(A59,'Command List v6 LTS'!$A$7:$D$353,3,FALSE()),C59)</f>
        <v>Yes</v>
      </c>
      <c r="K59" s="6" t="str">
        <f aca="false">IF(I59="",IF(J59="Yes","",VLOOKUP(A59,'Command List v6 LTS'!$A$7:$D$353,4,FALSE())),"")</f>
        <v/>
      </c>
    </row>
    <row r="60" customFormat="false" ht="12.75" hidden="false" customHeight="false" outlineLevel="0" collapsed="false">
      <c r="A60" s="1" t="s">
        <v>60</v>
      </c>
      <c r="B60" s="1" t="s">
        <v>11</v>
      </c>
      <c r="C60" s="1" t="s">
        <v>12</v>
      </c>
      <c r="E60" s="1" t="s">
        <v>365</v>
      </c>
      <c r="F60" s="1" t="s">
        <v>14</v>
      </c>
      <c r="G60" s="6" t="str">
        <f aca="false">LEFT($A60,FIND("-",$A60)-1)</f>
        <v>Edit</v>
      </c>
      <c r="H60" s="7"/>
      <c r="I60" s="8" t="str">
        <f aca="false">IF(ISNA(VLOOKUP(A60,'Command List v6 LTS'!$A$6:$A$353,1,FALSE())),"Yes","")</f>
        <v/>
      </c>
      <c r="J60" s="6" t="str">
        <f aca="false">IF(I60="",VLOOKUP(A60,'Command List v6 LTS'!$A$7:$D$353,3,FALSE()),C60)</f>
        <v>Yes</v>
      </c>
      <c r="K60" s="6" t="str">
        <f aca="false">IF(I60="",IF(J60="Yes","",VLOOKUP(A60,'Command List v6 LTS'!$A$7:$D$353,4,FALSE())),"")</f>
        <v/>
      </c>
    </row>
    <row r="61" customFormat="false" ht="12.75" hidden="false" customHeight="false" outlineLevel="0" collapsed="false">
      <c r="A61" s="1" t="s">
        <v>61</v>
      </c>
      <c r="B61" s="1" t="s">
        <v>11</v>
      </c>
      <c r="C61" s="1" t="s">
        <v>12</v>
      </c>
      <c r="E61" s="1" t="s">
        <v>365</v>
      </c>
      <c r="F61" s="1" t="s">
        <v>14</v>
      </c>
      <c r="G61" s="6" t="str">
        <f aca="false">LEFT($A61,FIND("-",$A61)-1)</f>
        <v>Edit</v>
      </c>
      <c r="H61" s="7"/>
      <c r="I61" s="8" t="str">
        <f aca="false">IF(ISNA(VLOOKUP(A61,'Command List v6 LTS'!$A$6:$A$353,1,FALSE())),"Yes","")</f>
        <v/>
      </c>
      <c r="J61" s="6" t="str">
        <f aca="false">IF(I61="",VLOOKUP(A61,'Command List v6 LTS'!$A$7:$D$353,3,FALSE()),C61)</f>
        <v>Yes</v>
      </c>
      <c r="K61" s="6" t="str">
        <f aca="false">IF(I61="",IF(J61="Yes","",VLOOKUP(A61,'Command List v6 LTS'!$A$7:$D$353,4,FALSE())),"")</f>
        <v/>
      </c>
    </row>
    <row r="62" customFormat="false" ht="12.75" hidden="false" customHeight="false" outlineLevel="0" collapsed="false">
      <c r="A62" s="1" t="s">
        <v>62</v>
      </c>
      <c r="B62" s="1" t="s">
        <v>11</v>
      </c>
      <c r="C62" s="1" t="s">
        <v>12</v>
      </c>
      <c r="E62" s="1" t="s">
        <v>365</v>
      </c>
      <c r="F62" s="1" t="s">
        <v>14</v>
      </c>
      <c r="G62" s="6" t="str">
        <f aca="false">LEFT($A62,FIND("-",$A62)-1)</f>
        <v>Edit</v>
      </c>
      <c r="H62" s="7"/>
      <c r="I62" s="8" t="str">
        <f aca="false">IF(ISNA(VLOOKUP(A62,'Command List v6 LTS'!$A$6:$A$353,1,FALSE())),"Yes","")</f>
        <v/>
      </c>
      <c r="J62" s="6" t="str">
        <f aca="false">IF(I62="",VLOOKUP(A62,'Command List v6 LTS'!$A$7:$D$353,3,FALSE()),C62)</f>
        <v>Yes</v>
      </c>
      <c r="K62" s="6" t="str">
        <f aca="false">IF(I62="",IF(J62="Yes","",VLOOKUP(A62,'Command List v6 LTS'!$A$7:$D$353,4,FALSE())),"")</f>
        <v/>
      </c>
    </row>
    <row r="63" customFormat="false" ht="12.75" hidden="false" customHeight="false" outlineLevel="0" collapsed="false">
      <c r="A63" s="1" t="s">
        <v>63</v>
      </c>
      <c r="B63" s="1" t="s">
        <v>11</v>
      </c>
      <c r="C63" s="1" t="s">
        <v>12</v>
      </c>
      <c r="E63" s="1" t="s">
        <v>365</v>
      </c>
      <c r="F63" s="1" t="s">
        <v>14</v>
      </c>
      <c r="G63" s="6" t="str">
        <f aca="false">LEFT($A63,FIND("-",$A63)-1)</f>
        <v>Edit</v>
      </c>
      <c r="H63" s="7"/>
      <c r="I63" s="8" t="str">
        <f aca="false">IF(ISNA(VLOOKUP(A63,'Command List v6 LTS'!$A$6:$A$353,1,FALSE())),"Yes","")</f>
        <v/>
      </c>
      <c r="J63" s="6" t="str">
        <f aca="false">IF(I63="",VLOOKUP(A63,'Command List v6 LTS'!$A$7:$D$353,3,FALSE()),C63)</f>
        <v>Yes</v>
      </c>
      <c r="K63" s="6" t="str">
        <f aca="false">IF(I63="",IF(J63="Yes","",VLOOKUP(A63,'Command List v6 LTS'!$A$7:$D$353,4,FALSE())),"")</f>
        <v/>
      </c>
    </row>
    <row r="64" customFormat="false" ht="12.75" hidden="false" customHeight="false" outlineLevel="0" collapsed="false">
      <c r="A64" s="1" t="s">
        <v>64</v>
      </c>
      <c r="B64" s="1" t="s">
        <v>11</v>
      </c>
      <c r="C64" s="1" t="s">
        <v>12</v>
      </c>
      <c r="E64" s="1" t="s">
        <v>365</v>
      </c>
      <c r="F64" s="1" t="s">
        <v>14</v>
      </c>
      <c r="G64" s="6" t="str">
        <f aca="false">LEFT($A64,FIND("-",$A64)-1)</f>
        <v>Edit</v>
      </c>
      <c r="H64" s="7"/>
      <c r="I64" s="8" t="str">
        <f aca="false">IF(ISNA(VLOOKUP(A64,'Command List v6 LTS'!$A$6:$A$353,1,FALSE())),"Yes","")</f>
        <v/>
      </c>
      <c r="J64" s="6" t="str">
        <f aca="false">IF(I64="",VLOOKUP(A64,'Command List v6 LTS'!$A$7:$D$353,3,FALSE()),C64)</f>
        <v>Yes</v>
      </c>
      <c r="K64" s="6" t="str">
        <f aca="false">IF(I64="",IF(J64="Yes","",VLOOKUP(A64,'Command List v6 LTS'!$A$7:$D$353,4,FALSE())),"")</f>
        <v/>
      </c>
    </row>
    <row r="65" customFormat="false" ht="12.75" hidden="false" customHeight="false" outlineLevel="0" collapsed="false">
      <c r="A65" s="1" t="s">
        <v>65</v>
      </c>
      <c r="B65" s="1" t="s">
        <v>11</v>
      </c>
      <c r="C65" s="1" t="s">
        <v>12</v>
      </c>
      <c r="E65" s="1" t="s">
        <v>365</v>
      </c>
      <c r="F65" s="1" t="s">
        <v>14</v>
      </c>
      <c r="G65" s="6" t="str">
        <f aca="false">LEFT($A65,FIND("-",$A65)-1)</f>
        <v>Enable</v>
      </c>
      <c r="H65" s="7"/>
      <c r="I65" s="8" t="str">
        <f aca="false">IF(ISNA(VLOOKUP(A65,'Command List v6 LTS'!$A$6:$A$353,1,FALSE())),"Yes","")</f>
        <v/>
      </c>
      <c r="J65" s="6" t="str">
        <f aca="false">IF(I65="",VLOOKUP(A65,'Command List v6 LTS'!$A$7:$D$353,3,FALSE()),C65)</f>
        <v>Yes</v>
      </c>
      <c r="K65" s="6" t="str">
        <f aca="false">IF(I65="",IF(J65="Yes","",VLOOKUP(A65,'Command List v6 LTS'!$A$7:$D$353,4,FALSE())),"")</f>
        <v/>
      </c>
    </row>
    <row r="66" customFormat="false" ht="12.75" hidden="false" customHeight="false" outlineLevel="0" collapsed="false">
      <c r="A66" s="1" t="s">
        <v>66</v>
      </c>
      <c r="B66" s="1" t="s">
        <v>11</v>
      </c>
      <c r="D66" s="1" t="s">
        <v>12</v>
      </c>
      <c r="E66" s="1" t="s">
        <v>365</v>
      </c>
      <c r="F66" s="1" t="s">
        <v>14</v>
      </c>
      <c r="G66" s="6" t="str">
        <f aca="false">LEFT($A66,FIND("-",$A66)-1)</f>
        <v>Enable</v>
      </c>
      <c r="H66" s="7"/>
      <c r="I66" s="8" t="str">
        <f aca="false">IF(ISNA(VLOOKUP(A66,'Command List v6 LTS'!$A$6:$A$353,1,FALSE())),"Yes","")</f>
        <v/>
      </c>
      <c r="J66" s="6" t="str">
        <f aca="false">IF(I66="",VLOOKUP(A66,'Command List v6 LTS'!$A$7:$D$353,3,FALSE()),C66)</f>
        <v>Yes</v>
      </c>
      <c r="K66" s="6" t="str">
        <f aca="false">IF(I66="",IF(J66="Yes","",VLOOKUP(A66,'Command List v6 LTS'!$A$7:$D$353,4,FALSE())),"")</f>
        <v/>
      </c>
    </row>
    <row r="67" customFormat="false" ht="12.75" hidden="false" customHeight="false" outlineLevel="0" collapsed="false">
      <c r="A67" s="1" t="s">
        <v>67</v>
      </c>
      <c r="B67" s="1" t="s">
        <v>11</v>
      </c>
      <c r="C67" s="1" t="s">
        <v>12</v>
      </c>
      <c r="E67" s="1" t="s">
        <v>365</v>
      </c>
      <c r="F67" s="1" t="s">
        <v>14</v>
      </c>
      <c r="G67" s="6" t="str">
        <f aca="false">LEFT($A67,FIND("-",$A67)-1)</f>
        <v>Enable</v>
      </c>
      <c r="H67" s="7"/>
      <c r="I67" s="8" t="str">
        <f aca="false">IF(ISNA(VLOOKUP(A67,'Command List v6 LTS'!$A$6:$A$353,1,FALSE())),"Yes","")</f>
        <v/>
      </c>
      <c r="J67" s="6" t="str">
        <f aca="false">IF(I67="",VLOOKUP(A67,'Command List v6 LTS'!$A$7:$D$353,3,FALSE()),C67)</f>
        <v>Yes</v>
      </c>
      <c r="K67" s="6" t="str">
        <f aca="false">IF(I67="",IF(J67="Yes","",VLOOKUP(A67,'Command List v6 LTS'!$A$7:$D$353,4,FALSE())),"")</f>
        <v/>
      </c>
    </row>
    <row r="68" customFormat="false" ht="12.75" hidden="false" customHeight="false" outlineLevel="0" collapsed="false">
      <c r="A68" s="1" t="s">
        <v>68</v>
      </c>
      <c r="B68" s="1" t="s">
        <v>11</v>
      </c>
      <c r="C68" s="1" t="s">
        <v>12</v>
      </c>
      <c r="E68" s="1" t="s">
        <v>365</v>
      </c>
      <c r="F68" s="1" t="s">
        <v>14</v>
      </c>
      <c r="G68" s="6" t="str">
        <f aca="false">LEFT($A68,FIND("-",$A68)-1)</f>
        <v>Enable</v>
      </c>
      <c r="H68" s="7"/>
      <c r="I68" s="8" t="str">
        <f aca="false">IF(ISNA(VLOOKUP(A68,'Command List v6 LTS'!$A$6:$A$353,1,FALSE())),"Yes","")</f>
        <v/>
      </c>
      <c r="J68" s="6" t="str">
        <f aca="false">IF(I68="",VLOOKUP(A68,'Command List v6 LTS'!$A$7:$D$353,3,FALSE()),C68)</f>
        <v>Yes</v>
      </c>
      <c r="K68" s="6" t="str">
        <f aca="false">IF(I68="",IF(J68="Yes","",VLOOKUP(A68,'Command List v6 LTS'!$A$7:$D$353,4,FALSE())),"")</f>
        <v/>
      </c>
    </row>
    <row r="69" customFormat="false" ht="12.75" hidden="false" customHeight="false" outlineLevel="0" collapsed="false">
      <c r="A69" s="1" t="s">
        <v>69</v>
      </c>
      <c r="B69" s="1" t="s">
        <v>11</v>
      </c>
      <c r="C69" s="1" t="s">
        <v>12</v>
      </c>
      <c r="E69" s="1" t="s">
        <v>365</v>
      </c>
      <c r="F69" s="1" t="s">
        <v>14</v>
      </c>
      <c r="G69" s="6" t="str">
        <f aca="false">LEFT($A69,FIND("-",$A69)-1)</f>
        <v>Enable</v>
      </c>
      <c r="H69" s="7"/>
      <c r="I69" s="8" t="str">
        <f aca="false">IF(ISNA(VLOOKUP(A69,'Command List v6 LTS'!$A$6:$A$353,1,FALSE())),"Yes","")</f>
        <v/>
      </c>
      <c r="J69" s="6" t="str">
        <f aca="false">IF(I69="",VLOOKUP(A69,'Command List v6 LTS'!$A$7:$D$353,3,FALSE()),C69)</f>
        <v>Yes</v>
      </c>
      <c r="K69" s="6" t="str">
        <f aca="false">IF(I69="",IF(J69="Yes","",VLOOKUP(A69,'Command List v6 LTS'!$A$7:$D$353,4,FALSE())),"")</f>
        <v/>
      </c>
    </row>
    <row r="70" customFormat="false" ht="12.75" hidden="false" customHeight="false" outlineLevel="0" collapsed="false">
      <c r="A70" s="1" t="s">
        <v>70</v>
      </c>
      <c r="B70" s="1" t="s">
        <v>11</v>
      </c>
      <c r="C70" s="1" t="s">
        <v>12</v>
      </c>
      <c r="E70" s="1" t="s">
        <v>365</v>
      </c>
      <c r="F70" s="1" t="s">
        <v>14</v>
      </c>
      <c r="G70" s="6" t="str">
        <f aca="false">LEFT($A70,FIND("-",$A70)-1)</f>
        <v>Enable</v>
      </c>
      <c r="H70" s="7"/>
      <c r="I70" s="8" t="str">
        <f aca="false">IF(ISNA(VLOOKUP(A70,'Command List v6 LTS'!$A$6:$A$353,1,FALSE())),"Yes","")</f>
        <v/>
      </c>
      <c r="J70" s="6" t="str">
        <f aca="false">IF(I70="",VLOOKUP(A70,'Command List v6 LTS'!$A$7:$D$353,3,FALSE()),C70)</f>
        <v>Yes</v>
      </c>
      <c r="K70" s="6" t="str">
        <f aca="false">IF(I70="",IF(J70="Yes","",VLOOKUP(A70,'Command List v6 LTS'!$A$7:$D$353,4,FALSE())),"")</f>
        <v/>
      </c>
    </row>
    <row r="71" customFormat="false" ht="12.75" hidden="false" customHeight="false" outlineLevel="0" collapsed="false">
      <c r="A71" s="1" t="s">
        <v>71</v>
      </c>
      <c r="B71" s="1" t="s">
        <v>11</v>
      </c>
      <c r="C71" s="1" t="s">
        <v>12</v>
      </c>
      <c r="E71" s="1" t="s">
        <v>365</v>
      </c>
      <c r="F71" s="1" t="s">
        <v>14</v>
      </c>
      <c r="G71" s="6" t="str">
        <f aca="false">LEFT($A71,FIND("-",$A71)-1)</f>
        <v>Enable</v>
      </c>
      <c r="H71" s="7"/>
      <c r="I71" s="8" t="str">
        <f aca="false">IF(ISNA(VLOOKUP(A71,'Command List v6 LTS'!$A$6:$A$353,1,FALSE())),"Yes","")</f>
        <v/>
      </c>
      <c r="J71" s="6" t="str">
        <f aca="false">IF(I71="",VLOOKUP(A71,'Command List v6 LTS'!$A$7:$D$353,3,FALSE()),C71)</f>
        <v>Yes</v>
      </c>
      <c r="K71" s="6" t="str">
        <f aca="false">IF(I71="",IF(J71="Yes","",VLOOKUP(A71,'Command List v6 LTS'!$A$7:$D$353,4,FALSE())),"")</f>
        <v/>
      </c>
    </row>
    <row r="72" customFormat="false" ht="12.75" hidden="false" customHeight="false" outlineLevel="0" collapsed="false">
      <c r="A72" s="1" t="s">
        <v>72</v>
      </c>
      <c r="B72" s="1" t="s">
        <v>11</v>
      </c>
      <c r="C72" s="1" t="s">
        <v>12</v>
      </c>
      <c r="E72" s="1" t="s">
        <v>365</v>
      </c>
      <c r="F72" s="1" t="s">
        <v>14</v>
      </c>
      <c r="G72" s="6" t="str">
        <f aca="false">LEFT($A72,FIND("-",$A72)-1)</f>
        <v>Enter</v>
      </c>
      <c r="H72" s="7"/>
      <c r="I72" s="8" t="str">
        <f aca="false">IF(ISNA(VLOOKUP(A72,'Command List v6 LTS'!$A$6:$A$353,1,FALSE())),"Yes","")</f>
        <v/>
      </c>
      <c r="J72" s="6" t="str">
        <f aca="false">IF(I72="",VLOOKUP(A72,'Command List v6 LTS'!$A$7:$D$353,3,FALSE()),C72)</f>
        <v>Yes</v>
      </c>
      <c r="K72" s="6" t="str">
        <f aca="false">IF(I72="",IF(J72="Yes","",VLOOKUP(A72,'Command List v6 LTS'!$A$7:$D$353,4,FALSE())),"")</f>
        <v/>
      </c>
    </row>
    <row r="73" customFormat="false" ht="12.75" hidden="false" customHeight="false" outlineLevel="0" collapsed="false">
      <c r="A73" s="1" t="s">
        <v>73</v>
      </c>
      <c r="B73" s="1" t="s">
        <v>11</v>
      </c>
      <c r="C73" s="1" t="s">
        <v>12</v>
      </c>
      <c r="E73" s="1" t="s">
        <v>365</v>
      </c>
      <c r="F73" s="1" t="s">
        <v>14</v>
      </c>
      <c r="G73" s="6" t="str">
        <f aca="false">LEFT($A73,FIND("-",$A73)-1)</f>
        <v>Exit</v>
      </c>
      <c r="H73" s="7"/>
      <c r="I73" s="8" t="str">
        <f aca="false">IF(ISNA(VLOOKUP(A73,'Command List v6 LTS'!$A$6:$A$353,1,FALSE())),"Yes","")</f>
        <v/>
      </c>
      <c r="J73" s="6" t="str">
        <f aca="false">IF(I73="",VLOOKUP(A73,'Command List v6 LTS'!$A$7:$D$353,3,FALSE()),C73)</f>
        <v>Yes</v>
      </c>
      <c r="K73" s="6" t="str">
        <f aca="false">IF(I73="",IF(J73="Yes","",VLOOKUP(A73,'Command List v6 LTS'!$A$7:$D$353,4,FALSE())),"")</f>
        <v/>
      </c>
    </row>
    <row r="74" customFormat="false" ht="12.75" hidden="false" customHeight="false" outlineLevel="0" collapsed="false">
      <c r="A74" s="1" t="s">
        <v>74</v>
      </c>
      <c r="B74" s="1" t="s">
        <v>11</v>
      </c>
      <c r="C74" s="1" t="s">
        <v>12</v>
      </c>
      <c r="E74" s="1" t="s">
        <v>365</v>
      </c>
      <c r="F74" s="1" t="s">
        <v>14</v>
      </c>
      <c r="G74" s="6" t="str">
        <f aca="false">LEFT($A74,FIND("-",$A74)-1)</f>
        <v>Export</v>
      </c>
      <c r="H74" s="7"/>
      <c r="I74" s="8" t="str">
        <f aca="false">IF(ISNA(VLOOKUP(A74,'Command List v6 LTS'!$A$6:$A$353,1,FALSE())),"Yes","")</f>
        <v/>
      </c>
      <c r="J74" s="6" t="str">
        <f aca="false">IF(I74="",VLOOKUP(A74,'Command List v6 LTS'!$A$7:$D$353,3,FALSE()),C74)</f>
        <v>Yes</v>
      </c>
      <c r="K74" s="6" t="str">
        <f aca="false">IF(I74="",IF(J74="Yes","",VLOOKUP(A74,'Command List v6 LTS'!$A$7:$D$353,4,FALSE())),"")</f>
        <v/>
      </c>
    </row>
    <row r="75" customFormat="false" ht="12.75" hidden="false" customHeight="false" outlineLevel="0" collapsed="false">
      <c r="A75" s="1" t="s">
        <v>75</v>
      </c>
      <c r="B75" s="1" t="s">
        <v>11</v>
      </c>
      <c r="D75" s="1" t="s">
        <v>12</v>
      </c>
      <c r="E75" s="1" t="s">
        <v>365</v>
      </c>
      <c r="F75" s="1" t="s">
        <v>14</v>
      </c>
      <c r="G75" s="6" t="str">
        <f aca="false">LEFT($A75,FIND("-",$A75)-1)</f>
        <v>Find</v>
      </c>
      <c r="H75" s="7"/>
      <c r="I75" s="8" t="str">
        <f aca="false">IF(ISNA(VLOOKUP(A75,'Command List v6 LTS'!$A$6:$A$353,1,FALSE())),"Yes","")</f>
        <v/>
      </c>
      <c r="J75" s="6" t="n">
        <f aca="false">IF(I75="",VLOOKUP(A75,'Command List v6 LTS'!$A$7:$D$353,3,FALSE()),C75)</f>
        <v>0</v>
      </c>
      <c r="K75" s="6" t="str">
        <f aca="false">IF(I75="",IF(J75="Yes","",VLOOKUP(A75,'Command List v6 LTS'!$A$7:$D$353,4,FALSE())),"")</f>
        <v>Yes</v>
      </c>
    </row>
    <row r="76" customFormat="false" ht="12.75" hidden="false" customHeight="false" outlineLevel="0" collapsed="false">
      <c r="A76" s="1" t="s">
        <v>76</v>
      </c>
      <c r="B76" s="1" t="s">
        <v>11</v>
      </c>
      <c r="C76" s="1" t="s">
        <v>12</v>
      </c>
      <c r="E76" s="1" t="s">
        <v>365</v>
      </c>
      <c r="F76" s="1" t="s">
        <v>14</v>
      </c>
      <c r="G76" s="6" t="str">
        <f aca="false">LEFT($A76,FIND("-",$A76)-1)</f>
        <v>Find</v>
      </c>
      <c r="H76" s="7"/>
      <c r="I76" s="8" t="str">
        <f aca="false">IF(ISNA(VLOOKUP(A76,'Command List v6 LTS'!$A$6:$A$353,1,FALSE())),"Yes","")</f>
        <v/>
      </c>
      <c r="J76" s="6" t="str">
        <f aca="false">IF(I76="",VLOOKUP(A76,'Command List v6 LTS'!$A$7:$D$353,3,FALSE()),C76)</f>
        <v>Yes</v>
      </c>
      <c r="K76" s="6" t="str">
        <f aca="false">IF(I76="",IF(J76="Yes","",VLOOKUP(A76,'Command List v6 LTS'!$A$7:$D$353,4,FALSE())),"")</f>
        <v/>
      </c>
    </row>
    <row r="77" customFormat="false" ht="12.75" hidden="false" customHeight="false" outlineLevel="0" collapsed="false">
      <c r="A77" s="1" t="s">
        <v>77</v>
      </c>
      <c r="B77" s="1" t="s">
        <v>11</v>
      </c>
      <c r="C77" s="1" t="s">
        <v>12</v>
      </c>
      <c r="E77" s="1" t="s">
        <v>365</v>
      </c>
      <c r="F77" s="1" t="s">
        <v>14</v>
      </c>
      <c r="G77" s="6" t="str">
        <f aca="false">LEFT($A77,FIND("-",$A77)-1)</f>
        <v>Find</v>
      </c>
      <c r="H77" s="7"/>
      <c r="I77" s="8" t="str">
        <f aca="false">IF(ISNA(VLOOKUP(A77,'Command List v6 LTS'!$A$6:$A$353,1,FALSE())),"Yes","")</f>
        <v/>
      </c>
      <c r="J77" s="6" t="str">
        <f aca="false">IF(I77="",VLOOKUP(A77,'Command List v6 LTS'!$A$7:$D$353,3,FALSE()),C77)</f>
        <v>Yes</v>
      </c>
      <c r="K77" s="6" t="str">
        <f aca="false">IF(I77="",IF(J77="Yes","",VLOOKUP(A77,'Command List v6 LTS'!$A$7:$D$353,4,FALSE())),"")</f>
        <v/>
      </c>
    </row>
    <row r="78" customFormat="false" ht="12.75" hidden="false" customHeight="false" outlineLevel="0" collapsed="false">
      <c r="A78" s="1" t="s">
        <v>78</v>
      </c>
      <c r="B78" s="1" t="s">
        <v>11</v>
      </c>
      <c r="C78" s="1" t="s">
        <v>12</v>
      </c>
      <c r="E78" s="1" t="s">
        <v>365</v>
      </c>
      <c r="F78" s="1" t="s">
        <v>14</v>
      </c>
      <c r="G78" s="6" t="str">
        <f aca="false">LEFT($A78,FIND("-",$A78)-1)</f>
        <v>Find</v>
      </c>
      <c r="H78" s="7"/>
      <c r="I78" s="8" t="str">
        <f aca="false">IF(ISNA(VLOOKUP(A78,'Command List v6 LTS'!$A$6:$A$353,1,FALSE())),"Yes","")</f>
        <v/>
      </c>
      <c r="J78" s="6" t="str">
        <f aca="false">IF(I78="",VLOOKUP(A78,'Command List v6 LTS'!$A$7:$D$353,3,FALSE()),C78)</f>
        <v>Yes</v>
      </c>
      <c r="K78" s="6" t="str">
        <f aca="false">IF(I78="",IF(J78="Yes","",VLOOKUP(A78,'Command List v6 LTS'!$A$7:$D$353,4,FALSE())),"")</f>
        <v/>
      </c>
    </row>
    <row r="79" customFormat="false" ht="12.75" hidden="false" customHeight="false" outlineLevel="0" collapsed="false">
      <c r="A79" s="1" t="s">
        <v>367</v>
      </c>
      <c r="B79" s="1" t="s">
        <v>11</v>
      </c>
      <c r="C79" s="1" t="s">
        <v>12</v>
      </c>
      <c r="E79" s="1" t="s">
        <v>365</v>
      </c>
      <c r="F79" s="1" t="s">
        <v>14</v>
      </c>
      <c r="G79" s="6" t="str">
        <f aca="false">LEFT($A79,FIND("-",$A79)-1)</f>
        <v>Find</v>
      </c>
      <c r="H79" s="7"/>
      <c r="I79" s="8" t="str">
        <f aca="false">IF(ISNA(VLOOKUP(A79,'Command List v6 LTS'!$A$6:$A$353,1,FALSE())),"Yes","")</f>
        <v>Yes</v>
      </c>
      <c r="J79" s="6" t="str">
        <f aca="false">IF(I79="",VLOOKUP(A79,'Command List v6 LTS'!$A$7:$D$353,3,FALSE()),C79)</f>
        <v>Yes</v>
      </c>
      <c r="K79" s="6" t="str">
        <f aca="false">IF(I79="",IF(J79="Yes","",VLOOKUP(A79,'Command List v6 LTS'!$A$7:$D$353,4,FALSE())),"")</f>
        <v/>
      </c>
    </row>
    <row r="80" customFormat="false" ht="12.75" hidden="false" customHeight="false" outlineLevel="0" collapsed="false">
      <c r="A80" s="1" t="s">
        <v>79</v>
      </c>
      <c r="B80" s="1" t="s">
        <v>11</v>
      </c>
      <c r="C80" s="1" t="s">
        <v>12</v>
      </c>
      <c r="E80" s="1" t="s">
        <v>365</v>
      </c>
      <c r="F80" s="1" t="s">
        <v>14</v>
      </c>
      <c r="G80" s="6" t="str">
        <f aca="false">LEFT($A80,FIND("-",$A80)-1)</f>
        <v>Find</v>
      </c>
      <c r="H80" s="7"/>
      <c r="I80" s="8" t="str">
        <f aca="false">IF(ISNA(VLOOKUP(A80,'Command List v6 LTS'!$A$6:$A$353,1,FALSE())),"Yes","")</f>
        <v/>
      </c>
      <c r="J80" s="6" t="str">
        <f aca="false">IF(I80="",VLOOKUP(A80,'Command List v6 LTS'!$A$7:$D$353,3,FALSE()),C80)</f>
        <v>Yes</v>
      </c>
      <c r="K80" s="6" t="str">
        <f aca="false">IF(I80="",IF(J80="Yes","",VLOOKUP(A80,'Command List v6 LTS'!$A$7:$D$353,4,FALSE())),"")</f>
        <v/>
      </c>
    </row>
    <row r="81" customFormat="false" ht="12.75" hidden="false" customHeight="false" outlineLevel="0" collapsed="false">
      <c r="A81" s="1" t="s">
        <v>82</v>
      </c>
      <c r="B81" s="1" t="s">
        <v>11</v>
      </c>
      <c r="C81" s="1" t="s">
        <v>12</v>
      </c>
      <c r="E81" s="1" t="s">
        <v>365</v>
      </c>
      <c r="F81" s="1" t="s">
        <v>14</v>
      </c>
      <c r="G81" s="6" t="str">
        <f aca="false">LEFT($A81,FIND("-",$A81)-1)</f>
        <v>Find</v>
      </c>
      <c r="H81" s="7"/>
      <c r="I81" s="8" t="str">
        <f aca="false">IF(ISNA(VLOOKUP(A81,'Command List v6 LTS'!$A$6:$A$353,1,FALSE())),"Yes","")</f>
        <v/>
      </c>
      <c r="J81" s="6" t="str">
        <f aca="false">IF(I81="",VLOOKUP(A81,'Command List v6 LTS'!$A$7:$D$353,3,FALSE()),C81)</f>
        <v>Yes</v>
      </c>
      <c r="K81" s="6" t="str">
        <f aca="false">IF(I81="",IF(J81="Yes","",VLOOKUP(A81,'Command List v6 LTS'!$A$7:$D$353,4,FALSE())),"")</f>
        <v/>
      </c>
    </row>
    <row r="82" customFormat="false" ht="12.75" hidden="false" customHeight="false" outlineLevel="0" collapsed="false">
      <c r="A82" s="1" t="s">
        <v>83</v>
      </c>
      <c r="B82" s="1" t="s">
        <v>11</v>
      </c>
      <c r="C82" s="1" t="s">
        <v>12</v>
      </c>
      <c r="E82" s="1" t="s">
        <v>365</v>
      </c>
      <c r="F82" s="1" t="s">
        <v>14</v>
      </c>
      <c r="G82" s="6" t="str">
        <f aca="false">LEFT($A82,FIND("-",$A82)-1)</f>
        <v>Find</v>
      </c>
      <c r="H82" s="7"/>
      <c r="I82" s="8" t="str">
        <f aca="false">IF(ISNA(VLOOKUP(A82,'Command List v6 LTS'!$A$6:$A$353,1,FALSE())),"Yes","")</f>
        <v/>
      </c>
      <c r="J82" s="6" t="str">
        <f aca="false">IF(I82="",VLOOKUP(A82,'Command List v6 LTS'!$A$7:$D$353,3,FALSE()),C82)</f>
        <v>Yes</v>
      </c>
      <c r="K82" s="6" t="str">
        <f aca="false">IF(I82="",IF(J82="Yes","",VLOOKUP(A82,'Command List v6 LTS'!$A$7:$D$353,4,FALSE())),"")</f>
        <v/>
      </c>
    </row>
    <row r="83" customFormat="false" ht="12.75" hidden="false" customHeight="false" outlineLevel="0" collapsed="false">
      <c r="A83" s="1" t="s">
        <v>84</v>
      </c>
      <c r="B83" s="1" t="s">
        <v>11</v>
      </c>
      <c r="C83" s="1" t="s">
        <v>12</v>
      </c>
      <c r="E83" s="1" t="s">
        <v>365</v>
      </c>
      <c r="F83" s="1" t="s">
        <v>14</v>
      </c>
      <c r="G83" s="6" t="str">
        <f aca="false">LEFT($A83,FIND("-",$A83)-1)</f>
        <v>Find</v>
      </c>
      <c r="H83" s="7"/>
      <c r="I83" s="8" t="str">
        <f aca="false">IF(ISNA(VLOOKUP(A83,'Command List v6 LTS'!$A$6:$A$353,1,FALSE())),"Yes","")</f>
        <v/>
      </c>
      <c r="J83" s="6" t="str">
        <f aca="false">IF(I83="",VLOOKUP(A83,'Command List v6 LTS'!$A$7:$D$353,3,FALSE()),C83)</f>
        <v>Yes</v>
      </c>
      <c r="K83" s="6" t="str">
        <f aca="false">IF(I83="",IF(J83="Yes","",VLOOKUP(A83,'Command List v6 LTS'!$A$7:$D$353,4,FALSE())),"")</f>
        <v/>
      </c>
    </row>
    <row r="84" customFormat="false" ht="12.75" hidden="false" customHeight="false" outlineLevel="0" collapsed="false">
      <c r="A84" s="1" t="s">
        <v>85</v>
      </c>
      <c r="B84" s="1" t="s">
        <v>11</v>
      </c>
      <c r="D84" s="1" t="s">
        <v>12</v>
      </c>
      <c r="E84" s="1" t="s">
        <v>365</v>
      </c>
      <c r="F84" s="1" t="s">
        <v>14</v>
      </c>
      <c r="G84" s="6" t="str">
        <f aca="false">LEFT($A84,FIND("-",$A84)-1)</f>
        <v>Find</v>
      </c>
      <c r="H84" s="7"/>
      <c r="I84" s="8" t="str">
        <f aca="false">IF(ISNA(VLOOKUP(A84,'Command List v6 LTS'!$A$6:$A$353,1,FALSE())),"Yes","")</f>
        <v/>
      </c>
      <c r="J84" s="6" t="n">
        <f aca="false">IF(I84="",VLOOKUP(A84,'Command List v6 LTS'!$A$7:$D$353,3,FALSE()),C84)</f>
        <v>0</v>
      </c>
      <c r="K84" s="6" t="str">
        <f aca="false">IF(I84="",IF(J84="Yes","",VLOOKUP(A84,'Command List v6 LTS'!$A$7:$D$353,4,FALSE())),"")</f>
        <v>Yes</v>
      </c>
    </row>
    <row r="85" customFormat="false" ht="12.75" hidden="false" customHeight="false" outlineLevel="0" collapsed="false">
      <c r="A85" s="1" t="s">
        <v>86</v>
      </c>
      <c r="B85" s="1" t="s">
        <v>11</v>
      </c>
      <c r="C85" s="1" t="s">
        <v>12</v>
      </c>
      <c r="E85" s="1" t="s">
        <v>365</v>
      </c>
      <c r="F85" s="1" t="s">
        <v>14</v>
      </c>
      <c r="G85" s="6" t="str">
        <f aca="false">LEFT($A85,FIND("-",$A85)-1)</f>
        <v>Find</v>
      </c>
      <c r="H85" s="7"/>
      <c r="I85" s="8" t="str">
        <f aca="false">IF(ISNA(VLOOKUP(A85,'Command List v6 LTS'!$A$6:$A$353,1,FALSE())),"Yes","")</f>
        <v/>
      </c>
      <c r="J85" s="6" t="str">
        <f aca="false">IF(I85="",VLOOKUP(A85,'Command List v6 LTS'!$A$7:$D$353,3,FALSE()),C85)</f>
        <v>Yes</v>
      </c>
      <c r="K85" s="6" t="str">
        <f aca="false">IF(I85="",IF(J85="Yes","",VLOOKUP(A85,'Command List v6 LTS'!$A$7:$D$353,4,FALSE())),"")</f>
        <v/>
      </c>
    </row>
    <row r="86" customFormat="false" ht="12.75" hidden="false" customHeight="false" outlineLevel="0" collapsed="false">
      <c r="A86" s="1" t="s">
        <v>87</v>
      </c>
      <c r="B86" s="1" t="s">
        <v>11</v>
      </c>
      <c r="C86" s="1" t="s">
        <v>12</v>
      </c>
      <c r="E86" s="1" t="s">
        <v>365</v>
      </c>
      <c r="F86" s="1" t="s">
        <v>14</v>
      </c>
      <c r="G86" s="6" t="str">
        <f aca="false">LEFT($A86,FIND("-",$A86)-1)</f>
        <v>Get</v>
      </c>
      <c r="H86" s="7"/>
      <c r="I86" s="8" t="str">
        <f aca="false">IF(ISNA(VLOOKUP(A86,'Command List v6 LTS'!$A$6:$A$353,1,FALSE())),"Yes","")</f>
        <v/>
      </c>
      <c r="J86" s="6" t="str">
        <f aca="false">IF(I86="",VLOOKUP(A86,'Command List v6 LTS'!$A$7:$D$353,3,FALSE()),C86)</f>
        <v>Yes</v>
      </c>
      <c r="K86" s="6" t="str">
        <f aca="false">IF(I86="",IF(J86="Yes","",VLOOKUP(A86,'Command List v6 LTS'!$A$7:$D$353,4,FALSE())),"")</f>
        <v/>
      </c>
    </row>
    <row r="87" customFormat="false" ht="12.75" hidden="false" customHeight="false" outlineLevel="0" collapsed="false">
      <c r="A87" s="1" t="s">
        <v>88</v>
      </c>
      <c r="B87" s="1" t="s">
        <v>11</v>
      </c>
      <c r="D87" s="1" t="s">
        <v>12</v>
      </c>
      <c r="E87" s="1" t="s">
        <v>365</v>
      </c>
      <c r="F87" s="1" t="s">
        <v>14</v>
      </c>
      <c r="G87" s="6" t="str">
        <f aca="false">LEFT($A87,FIND("-",$A87)-1)</f>
        <v>Get</v>
      </c>
      <c r="H87" s="7"/>
      <c r="I87" s="8" t="str">
        <f aca="false">IF(ISNA(VLOOKUP(A87,'Command List v6 LTS'!$A$6:$A$353,1,FALSE())),"Yes","")</f>
        <v/>
      </c>
      <c r="J87" s="6" t="n">
        <f aca="false">IF(I87="",VLOOKUP(A87,'Command List v6 LTS'!$A$7:$D$353,3,FALSE()),C87)</f>
        <v>0</v>
      </c>
      <c r="K87" s="6" t="str">
        <f aca="false">IF(I87="",IF(J87="Yes","",VLOOKUP(A87,'Command List v6 LTS'!$A$7:$D$353,4,FALSE())),"")</f>
        <v>Yes</v>
      </c>
    </row>
    <row r="88" customFormat="false" ht="12.75" hidden="false" customHeight="false" outlineLevel="0" collapsed="false">
      <c r="A88" s="1" t="s">
        <v>89</v>
      </c>
      <c r="B88" s="1" t="s">
        <v>11</v>
      </c>
      <c r="D88" s="1" t="s">
        <v>12</v>
      </c>
      <c r="E88" s="1" t="s">
        <v>365</v>
      </c>
      <c r="F88" s="1" t="s">
        <v>14</v>
      </c>
      <c r="G88" s="6" t="str">
        <f aca="false">LEFT($A88,FIND("-",$A88)-1)</f>
        <v>Get</v>
      </c>
      <c r="H88" s="7"/>
      <c r="I88" s="8" t="str">
        <f aca="false">IF(ISNA(VLOOKUP(A88,'Command List v6 LTS'!$A$6:$A$353,1,FALSE())),"Yes","")</f>
        <v/>
      </c>
      <c r="J88" s="6" t="n">
        <f aca="false">IF(I88="",VLOOKUP(A88,'Command List v6 LTS'!$A$7:$D$353,3,FALSE()),C88)</f>
        <v>0</v>
      </c>
      <c r="K88" s="6" t="str">
        <f aca="false">IF(I88="",IF(J88="Yes","",VLOOKUP(A88,'Command List v6 LTS'!$A$7:$D$353,4,FALSE())),"")</f>
        <v>Yes</v>
      </c>
    </row>
    <row r="89" customFormat="false" ht="12.75" hidden="false" customHeight="false" outlineLevel="0" collapsed="false">
      <c r="A89" s="1" t="s">
        <v>90</v>
      </c>
      <c r="B89" s="1" t="s">
        <v>11</v>
      </c>
      <c r="D89" s="1" t="s">
        <v>12</v>
      </c>
      <c r="E89" s="1" t="s">
        <v>365</v>
      </c>
      <c r="F89" s="1" t="s">
        <v>14</v>
      </c>
      <c r="G89" s="6" t="str">
        <f aca="false">LEFT($A89,FIND("-",$A89)-1)</f>
        <v>Get</v>
      </c>
      <c r="H89" s="7"/>
      <c r="I89" s="8" t="str">
        <f aca="false">IF(ISNA(VLOOKUP(A89,'Command List v6 LTS'!$A$6:$A$353,1,FALSE())),"Yes","")</f>
        <v/>
      </c>
      <c r="J89" s="6" t="n">
        <f aca="false">IF(I89="",VLOOKUP(A89,'Command List v6 LTS'!$A$7:$D$353,3,FALSE()),C89)</f>
        <v>0</v>
      </c>
      <c r="K89" s="6" t="str">
        <f aca="false">IF(I89="",IF(J89="Yes","",VLOOKUP(A89,'Command List v6 LTS'!$A$7:$D$353,4,FALSE())),"")</f>
        <v>Yes</v>
      </c>
    </row>
    <row r="90" customFormat="false" ht="12.75" hidden="false" customHeight="false" outlineLevel="0" collapsed="false">
      <c r="A90" s="1" t="s">
        <v>91</v>
      </c>
      <c r="B90" s="1" t="s">
        <v>11</v>
      </c>
      <c r="D90" s="1" t="s">
        <v>12</v>
      </c>
      <c r="E90" s="1" t="s">
        <v>365</v>
      </c>
      <c r="F90" s="1" t="s">
        <v>14</v>
      </c>
      <c r="G90" s="6" t="str">
        <f aca="false">LEFT($A90,FIND("-",$A90)-1)</f>
        <v>Get</v>
      </c>
      <c r="H90" s="7"/>
      <c r="I90" s="8" t="str">
        <f aca="false">IF(ISNA(VLOOKUP(A90,'Command List v6 LTS'!$A$6:$A$353,1,FALSE())),"Yes","")</f>
        <v/>
      </c>
      <c r="J90" s="6" t="n">
        <f aca="false">IF(I90="",VLOOKUP(A90,'Command List v6 LTS'!$A$7:$D$353,3,FALSE()),C90)</f>
        <v>0</v>
      </c>
      <c r="K90" s="6" t="str">
        <f aca="false">IF(I90="",IF(J90="Yes","",VLOOKUP(A90,'Command List v6 LTS'!$A$7:$D$353,4,FALSE())),"")</f>
        <v>Yes</v>
      </c>
    </row>
    <row r="91" customFormat="false" ht="12.75" hidden="false" customHeight="false" outlineLevel="0" collapsed="false">
      <c r="A91" s="1" t="s">
        <v>92</v>
      </c>
      <c r="B91" s="1" t="s">
        <v>11</v>
      </c>
      <c r="D91" s="1" t="s">
        <v>12</v>
      </c>
      <c r="E91" s="1" t="s">
        <v>365</v>
      </c>
      <c r="F91" s="1" t="s">
        <v>14</v>
      </c>
      <c r="G91" s="6" t="str">
        <f aca="false">LEFT($A91,FIND("-",$A91)-1)</f>
        <v>Get</v>
      </c>
      <c r="H91" s="7"/>
      <c r="I91" s="8" t="str">
        <f aca="false">IF(ISNA(VLOOKUP(A91,'Command List v6 LTS'!$A$6:$A$353,1,FALSE())),"Yes","")</f>
        <v/>
      </c>
      <c r="J91" s="6" t="n">
        <f aca="false">IF(I91="",VLOOKUP(A91,'Command List v6 LTS'!$A$7:$D$353,3,FALSE()),C91)</f>
        <v>0</v>
      </c>
      <c r="K91" s="6" t="str">
        <f aca="false">IF(I91="",IF(J91="Yes","",VLOOKUP(A91,'Command List v6 LTS'!$A$7:$D$353,4,FALSE())),"")</f>
        <v>Yes</v>
      </c>
    </row>
    <row r="92" customFormat="false" ht="12.75" hidden="false" customHeight="false" outlineLevel="0" collapsed="false">
      <c r="A92" s="1" t="s">
        <v>93</v>
      </c>
      <c r="B92" s="1" t="s">
        <v>11</v>
      </c>
      <c r="D92" s="1" t="s">
        <v>12</v>
      </c>
      <c r="E92" s="1" t="s">
        <v>365</v>
      </c>
      <c r="F92" s="1" t="s">
        <v>14</v>
      </c>
      <c r="G92" s="6" t="str">
        <f aca="false">LEFT($A92,FIND("-",$A92)-1)</f>
        <v>Get</v>
      </c>
      <c r="H92" s="7"/>
      <c r="I92" s="8" t="str">
        <f aca="false">IF(ISNA(VLOOKUP(A92,'Command List v6 LTS'!$A$6:$A$353,1,FALSE())),"Yes","")</f>
        <v/>
      </c>
      <c r="J92" s="6" t="n">
        <f aca="false">IF(I92="",VLOOKUP(A92,'Command List v6 LTS'!$A$7:$D$353,3,FALSE()),C92)</f>
        <v>0</v>
      </c>
      <c r="K92" s="6" t="str">
        <f aca="false">IF(I92="",IF(J92="Yes","",VLOOKUP(A92,'Command List v6 LTS'!$A$7:$D$353,4,FALSE())),"")</f>
        <v>Yes</v>
      </c>
    </row>
    <row r="93" customFormat="false" ht="12.75" hidden="false" customHeight="false" outlineLevel="0" collapsed="false">
      <c r="A93" s="1" t="s">
        <v>94</v>
      </c>
      <c r="B93" s="1" t="s">
        <v>11</v>
      </c>
      <c r="D93" s="1" t="s">
        <v>12</v>
      </c>
      <c r="E93" s="1" t="s">
        <v>365</v>
      </c>
      <c r="F93" s="1" t="s">
        <v>14</v>
      </c>
      <c r="G93" s="6" t="str">
        <f aca="false">LEFT($A93,FIND("-",$A93)-1)</f>
        <v>Get</v>
      </c>
      <c r="H93" s="7"/>
      <c r="I93" s="8" t="str">
        <f aca="false">IF(ISNA(VLOOKUP(A93,'Command List v6 LTS'!$A$6:$A$353,1,FALSE())),"Yes","")</f>
        <v/>
      </c>
      <c r="J93" s="6" t="n">
        <f aca="false">IF(I93="",VLOOKUP(A93,'Command List v6 LTS'!$A$7:$D$353,3,FALSE()),C93)</f>
        <v>0</v>
      </c>
      <c r="K93" s="6" t="str">
        <f aca="false">IF(I93="",IF(J93="Yes","",VLOOKUP(A93,'Command List v6 LTS'!$A$7:$D$353,4,FALSE())),"")</f>
        <v>Yes</v>
      </c>
    </row>
    <row r="94" customFormat="false" ht="12.75" hidden="false" customHeight="false" outlineLevel="0" collapsed="false">
      <c r="A94" s="1" t="s">
        <v>95</v>
      </c>
      <c r="B94" s="1" t="s">
        <v>11</v>
      </c>
      <c r="D94" s="1" t="s">
        <v>12</v>
      </c>
      <c r="E94" s="1" t="s">
        <v>365</v>
      </c>
      <c r="F94" s="1" t="s">
        <v>14</v>
      </c>
      <c r="G94" s="6" t="str">
        <f aca="false">LEFT($A94,FIND("-",$A94)-1)</f>
        <v>Get</v>
      </c>
      <c r="H94" s="7"/>
      <c r="I94" s="8" t="str">
        <f aca="false">IF(ISNA(VLOOKUP(A94,'Command List v6 LTS'!$A$6:$A$353,1,FALSE())),"Yes","")</f>
        <v/>
      </c>
      <c r="J94" s="6" t="n">
        <f aca="false">IF(I94="",VLOOKUP(A94,'Command List v6 LTS'!$A$7:$D$353,3,FALSE()),C94)</f>
        <v>0</v>
      </c>
      <c r="K94" s="6" t="str">
        <f aca="false">IF(I94="",IF(J94="Yes","",VLOOKUP(A94,'Command List v6 LTS'!$A$7:$D$353,4,FALSE())),"")</f>
        <v>Yes</v>
      </c>
    </row>
    <row r="95" customFormat="false" ht="12.75" hidden="false" customHeight="false" outlineLevel="0" collapsed="false">
      <c r="A95" s="1" t="s">
        <v>96</v>
      </c>
      <c r="B95" s="1" t="s">
        <v>11</v>
      </c>
      <c r="D95" s="1" t="s">
        <v>12</v>
      </c>
      <c r="E95" s="1" t="s">
        <v>365</v>
      </c>
      <c r="F95" s="1" t="s">
        <v>14</v>
      </c>
      <c r="G95" s="6" t="str">
        <f aca="false">LEFT($A95,FIND("-",$A95)-1)</f>
        <v>Get</v>
      </c>
      <c r="H95" s="7"/>
      <c r="I95" s="8" t="str">
        <f aca="false">IF(ISNA(VLOOKUP(A95,'Command List v6 LTS'!$A$6:$A$353,1,FALSE())),"Yes","")</f>
        <v/>
      </c>
      <c r="J95" s="6" t="n">
        <f aca="false">IF(I95="",VLOOKUP(A95,'Command List v6 LTS'!$A$7:$D$353,3,FALSE()),C95)</f>
        <v>0</v>
      </c>
      <c r="K95" s="6" t="str">
        <f aca="false">IF(I95="",IF(J95="Yes","",VLOOKUP(A95,'Command List v6 LTS'!$A$7:$D$353,4,FALSE())),"")</f>
        <v>Yes</v>
      </c>
    </row>
    <row r="96" customFormat="false" ht="12.75" hidden="false" customHeight="false" outlineLevel="0" collapsed="false">
      <c r="A96" s="1" t="s">
        <v>97</v>
      </c>
      <c r="B96" s="1" t="s">
        <v>11</v>
      </c>
      <c r="D96" s="1" t="s">
        <v>12</v>
      </c>
      <c r="E96" s="1" t="s">
        <v>365</v>
      </c>
      <c r="F96" s="1" t="s">
        <v>14</v>
      </c>
      <c r="G96" s="6" t="str">
        <f aca="false">LEFT($A96,FIND("-",$A96)-1)</f>
        <v>Get</v>
      </c>
      <c r="H96" s="7"/>
      <c r="I96" s="8" t="str">
        <f aca="false">IF(ISNA(VLOOKUP(A96,'Command List v6 LTS'!$A$6:$A$353,1,FALSE())),"Yes","")</f>
        <v/>
      </c>
      <c r="J96" s="6" t="n">
        <f aca="false">IF(I96="",VLOOKUP(A96,'Command List v6 LTS'!$A$7:$D$353,3,FALSE()),C96)</f>
        <v>0</v>
      </c>
      <c r="K96" s="6" t="str">
        <f aca="false">IF(I96="",IF(J96="Yes","",VLOOKUP(A96,'Command List v6 LTS'!$A$7:$D$353,4,FALSE())),"")</f>
        <v>Yes</v>
      </c>
    </row>
    <row r="97" customFormat="false" ht="12.75" hidden="false" customHeight="false" outlineLevel="0" collapsed="false">
      <c r="A97" s="1" t="s">
        <v>98</v>
      </c>
      <c r="B97" s="1" t="s">
        <v>11</v>
      </c>
      <c r="D97" s="1" t="s">
        <v>12</v>
      </c>
      <c r="E97" s="1" t="s">
        <v>365</v>
      </c>
      <c r="F97" s="1" t="s">
        <v>14</v>
      </c>
      <c r="G97" s="6" t="str">
        <f aca="false">LEFT($A97,FIND("-",$A97)-1)</f>
        <v>Get</v>
      </c>
      <c r="H97" s="7"/>
      <c r="I97" s="8" t="str">
        <f aca="false">IF(ISNA(VLOOKUP(A97,'Command List v6 LTS'!$A$6:$A$353,1,FALSE())),"Yes","")</f>
        <v/>
      </c>
      <c r="J97" s="6" t="n">
        <f aca="false">IF(I97="",VLOOKUP(A97,'Command List v6 LTS'!$A$7:$D$353,3,FALSE()),C97)</f>
        <v>0</v>
      </c>
      <c r="K97" s="6" t="str">
        <f aca="false">IF(I97="",IF(J97="Yes","",VLOOKUP(A97,'Command List v6 LTS'!$A$7:$D$353,4,FALSE())),"")</f>
        <v>Yes</v>
      </c>
    </row>
    <row r="98" customFormat="false" ht="12.75" hidden="false" customHeight="false" outlineLevel="0" collapsed="false">
      <c r="A98" s="1" t="s">
        <v>99</v>
      </c>
      <c r="B98" s="1" t="s">
        <v>11</v>
      </c>
      <c r="C98" s="1" t="s">
        <v>12</v>
      </c>
      <c r="E98" s="1" t="s">
        <v>365</v>
      </c>
      <c r="F98" s="1" t="s">
        <v>14</v>
      </c>
      <c r="G98" s="6" t="str">
        <f aca="false">LEFT($A98,FIND("-",$A98)-1)</f>
        <v>Get</v>
      </c>
      <c r="H98" s="7"/>
      <c r="I98" s="8" t="str">
        <f aca="false">IF(ISNA(VLOOKUP(A98,'Command List v6 LTS'!$A$6:$A$353,1,FALSE())),"Yes","")</f>
        <v/>
      </c>
      <c r="J98" s="6" t="str">
        <f aca="false">IF(I98="",VLOOKUP(A98,'Command List v6 LTS'!$A$7:$D$353,3,FALSE()),C98)</f>
        <v>Yes</v>
      </c>
      <c r="K98" s="6" t="str">
        <f aca="false">IF(I98="",IF(J98="Yes","",VLOOKUP(A98,'Command List v6 LTS'!$A$7:$D$353,4,FALSE())),"")</f>
        <v/>
      </c>
    </row>
    <row r="99" customFormat="false" ht="12.75" hidden="false" customHeight="false" outlineLevel="0" collapsed="false">
      <c r="A99" s="1" t="s">
        <v>100</v>
      </c>
      <c r="B99" s="1" t="s">
        <v>11</v>
      </c>
      <c r="C99" s="1" t="s">
        <v>12</v>
      </c>
      <c r="E99" s="1" t="s">
        <v>365</v>
      </c>
      <c r="F99" s="1" t="s">
        <v>14</v>
      </c>
      <c r="G99" s="6" t="str">
        <f aca="false">LEFT($A99,FIND("-",$A99)-1)</f>
        <v>Get</v>
      </c>
      <c r="H99" s="7"/>
      <c r="I99" s="8" t="str">
        <f aca="false">IF(ISNA(VLOOKUP(A99,'Command List v6 LTS'!$A$6:$A$353,1,FALSE())),"Yes","")</f>
        <v/>
      </c>
      <c r="J99" s="6" t="str">
        <f aca="false">IF(I99="",VLOOKUP(A99,'Command List v6 LTS'!$A$7:$D$353,3,FALSE()),C99)</f>
        <v>Yes</v>
      </c>
      <c r="K99" s="6" t="str">
        <f aca="false">IF(I99="",IF(J99="Yes","",VLOOKUP(A99,'Command List v6 LTS'!$A$7:$D$353,4,FALSE())),"")</f>
        <v/>
      </c>
    </row>
    <row r="100" customFormat="false" ht="12.75" hidden="false" customHeight="false" outlineLevel="0" collapsed="false">
      <c r="A100" s="1" t="s">
        <v>101</v>
      </c>
      <c r="B100" s="1" t="s">
        <v>11</v>
      </c>
      <c r="C100" s="1" t="s">
        <v>12</v>
      </c>
      <c r="E100" s="1" t="s">
        <v>365</v>
      </c>
      <c r="F100" s="1" t="s">
        <v>14</v>
      </c>
      <c r="G100" s="6" t="str">
        <f aca="false">LEFT($A100,FIND("-",$A100)-1)</f>
        <v>Get</v>
      </c>
      <c r="H100" s="7"/>
      <c r="I100" s="8" t="str">
        <f aca="false">IF(ISNA(VLOOKUP(A100,'Command List v6 LTS'!$A$6:$A$353,1,FALSE())),"Yes","")</f>
        <v/>
      </c>
      <c r="J100" s="6" t="str">
        <f aca="false">IF(I100="",VLOOKUP(A100,'Command List v6 LTS'!$A$7:$D$353,3,FALSE()),C100)</f>
        <v>Yes</v>
      </c>
      <c r="K100" s="6" t="str">
        <f aca="false">IF(I100="",IF(J100="Yes","",VLOOKUP(A100,'Command List v6 LTS'!$A$7:$D$353,4,FALSE())),"")</f>
        <v/>
      </c>
    </row>
    <row r="101" customFormat="false" ht="12.75" hidden="false" customHeight="false" outlineLevel="0" collapsed="false">
      <c r="A101" s="1" t="s">
        <v>102</v>
      </c>
      <c r="B101" s="1" t="s">
        <v>11</v>
      </c>
      <c r="C101" s="1" t="s">
        <v>12</v>
      </c>
      <c r="E101" s="1" t="s">
        <v>365</v>
      </c>
      <c r="F101" s="1" t="s">
        <v>14</v>
      </c>
      <c r="G101" s="6" t="str">
        <f aca="false">LEFT($A101,FIND("-",$A101)-1)</f>
        <v>Get</v>
      </c>
      <c r="H101" s="7"/>
      <c r="I101" s="8" t="str">
        <f aca="false">IF(ISNA(VLOOKUP(A101,'Command List v6 LTS'!$A$6:$A$353,1,FALSE())),"Yes","")</f>
        <v/>
      </c>
      <c r="J101" s="6" t="str">
        <f aca="false">IF(I101="",VLOOKUP(A101,'Command List v6 LTS'!$A$7:$D$353,3,FALSE()),C101)</f>
        <v>Yes</v>
      </c>
      <c r="K101" s="6" t="str">
        <f aca="false">IF(I101="",IF(J101="Yes","",VLOOKUP(A101,'Command List v6 LTS'!$A$7:$D$353,4,FALSE())),"")</f>
        <v/>
      </c>
    </row>
    <row r="102" customFormat="false" ht="12.75" hidden="false" customHeight="false" outlineLevel="0" collapsed="false">
      <c r="A102" s="1" t="s">
        <v>103</v>
      </c>
      <c r="B102" s="1" t="s">
        <v>11</v>
      </c>
      <c r="C102" s="1" t="s">
        <v>12</v>
      </c>
      <c r="E102" s="1" t="s">
        <v>365</v>
      </c>
      <c r="F102" s="1" t="s">
        <v>14</v>
      </c>
      <c r="G102" s="6" t="str">
        <f aca="false">LEFT($A102,FIND("-",$A102)-1)</f>
        <v>Get</v>
      </c>
      <c r="H102" s="7"/>
      <c r="I102" s="8" t="str">
        <f aca="false">IF(ISNA(VLOOKUP(A102,'Command List v6 LTS'!$A$6:$A$353,1,FALSE())),"Yes","")</f>
        <v/>
      </c>
      <c r="J102" s="6" t="str">
        <f aca="false">IF(I102="",VLOOKUP(A102,'Command List v6 LTS'!$A$7:$D$353,3,FALSE()),C102)</f>
        <v>Yes</v>
      </c>
      <c r="K102" s="6" t="str">
        <f aca="false">IF(I102="",IF(J102="Yes","",VLOOKUP(A102,'Command List v6 LTS'!$A$7:$D$353,4,FALSE())),"")</f>
        <v/>
      </c>
    </row>
    <row r="103" customFormat="false" ht="12.75" hidden="false" customHeight="false" outlineLevel="0" collapsed="false">
      <c r="A103" s="1" t="s">
        <v>104</v>
      </c>
      <c r="B103" s="1" t="s">
        <v>11</v>
      </c>
      <c r="C103" s="1" t="s">
        <v>12</v>
      </c>
      <c r="E103" s="1" t="s">
        <v>365</v>
      </c>
      <c r="F103" s="1" t="s">
        <v>14</v>
      </c>
      <c r="G103" s="6" t="str">
        <f aca="false">LEFT($A103,FIND("-",$A103)-1)</f>
        <v>Get</v>
      </c>
      <c r="H103" s="7"/>
      <c r="I103" s="8" t="str">
        <f aca="false">IF(ISNA(VLOOKUP(A103,'Command List v6 LTS'!$A$6:$A$353,1,FALSE())),"Yes","")</f>
        <v/>
      </c>
      <c r="J103" s="6" t="str">
        <f aca="false">IF(I103="",VLOOKUP(A103,'Command List v6 LTS'!$A$7:$D$353,3,FALSE()),C103)</f>
        <v>Yes</v>
      </c>
      <c r="K103" s="6" t="str">
        <f aca="false">IF(I103="",IF(J103="Yes","",VLOOKUP(A103,'Command List v6 LTS'!$A$7:$D$353,4,FALSE())),"")</f>
        <v/>
      </c>
    </row>
    <row r="104" customFormat="false" ht="12.75" hidden="false" customHeight="false" outlineLevel="0" collapsed="false">
      <c r="A104" s="1" t="s">
        <v>105</v>
      </c>
      <c r="B104" s="1" t="s">
        <v>11</v>
      </c>
      <c r="C104" s="1" t="s">
        <v>12</v>
      </c>
      <c r="E104" s="1" t="s">
        <v>365</v>
      </c>
      <c r="F104" s="1" t="s">
        <v>14</v>
      </c>
      <c r="G104" s="6" t="str">
        <f aca="false">LEFT($A104,FIND("-",$A104)-1)</f>
        <v>Get</v>
      </c>
      <c r="H104" s="7"/>
      <c r="I104" s="8" t="str">
        <f aca="false">IF(ISNA(VLOOKUP(A104,'Command List v6 LTS'!$A$6:$A$353,1,FALSE())),"Yes","")</f>
        <v/>
      </c>
      <c r="J104" s="6" t="str">
        <f aca="false">IF(I104="",VLOOKUP(A104,'Command List v6 LTS'!$A$7:$D$353,3,FALSE()),C104)</f>
        <v>Yes</v>
      </c>
      <c r="K104" s="6" t="str">
        <f aca="false">IF(I104="",IF(J104="Yes","",VLOOKUP(A104,'Command List v6 LTS'!$A$7:$D$353,4,FALSE())),"")</f>
        <v/>
      </c>
    </row>
    <row r="105" customFormat="false" ht="12.75" hidden="false" customHeight="false" outlineLevel="0" collapsed="false">
      <c r="A105" s="1" t="s">
        <v>106</v>
      </c>
      <c r="B105" s="1" t="s">
        <v>11</v>
      </c>
      <c r="D105" s="1" t="s">
        <v>12</v>
      </c>
      <c r="E105" s="1" t="s">
        <v>365</v>
      </c>
      <c r="F105" s="1" t="s">
        <v>14</v>
      </c>
      <c r="G105" s="6" t="str">
        <f aca="false">LEFT($A105,FIND("-",$A105)-1)</f>
        <v>Get</v>
      </c>
      <c r="H105" s="7"/>
      <c r="I105" s="8" t="str">
        <f aca="false">IF(ISNA(VLOOKUP(A105,'Command List v6 LTS'!$A$6:$A$353,1,FALSE())),"Yes","")</f>
        <v/>
      </c>
      <c r="J105" s="6" t="n">
        <f aca="false">IF(I105="",VLOOKUP(A105,'Command List v6 LTS'!$A$7:$D$353,3,FALSE()),C105)</f>
        <v>0</v>
      </c>
      <c r="K105" s="6" t="str">
        <f aca="false">IF(I105="",IF(J105="Yes","",VLOOKUP(A105,'Command List v6 LTS'!$A$7:$D$353,4,FALSE())),"")</f>
        <v>Yes</v>
      </c>
    </row>
    <row r="106" customFormat="false" ht="12.75" hidden="false" customHeight="false" outlineLevel="0" collapsed="false">
      <c r="A106" s="1" t="s">
        <v>107</v>
      </c>
      <c r="B106" s="1" t="s">
        <v>11</v>
      </c>
      <c r="C106" s="1" t="s">
        <v>12</v>
      </c>
      <c r="E106" s="1" t="s">
        <v>365</v>
      </c>
      <c r="F106" s="1" t="s">
        <v>14</v>
      </c>
      <c r="G106" s="6" t="str">
        <f aca="false">LEFT($A106,FIND("-",$A106)-1)</f>
        <v>Get</v>
      </c>
      <c r="H106" s="7"/>
      <c r="I106" s="8" t="str">
        <f aca="false">IF(ISNA(VLOOKUP(A106,'Command List v6 LTS'!$A$6:$A$353,1,FALSE())),"Yes","")</f>
        <v/>
      </c>
      <c r="J106" s="6" t="str">
        <f aca="false">IF(I106="",VLOOKUP(A106,'Command List v6 LTS'!$A$7:$D$353,3,FALSE()),C106)</f>
        <v>Yes</v>
      </c>
      <c r="K106" s="6" t="str">
        <f aca="false">IF(I106="",IF(J106="Yes","",VLOOKUP(A106,'Command List v6 LTS'!$A$7:$D$353,4,FALSE())),"")</f>
        <v/>
      </c>
    </row>
    <row r="107" customFormat="false" ht="12.75" hidden="false" customHeight="false" outlineLevel="0" collapsed="false">
      <c r="A107" s="1" t="s">
        <v>108</v>
      </c>
      <c r="B107" s="1" t="s">
        <v>11</v>
      </c>
      <c r="D107" s="1" t="s">
        <v>12</v>
      </c>
      <c r="E107" s="1" t="s">
        <v>365</v>
      </c>
      <c r="F107" s="1" t="s">
        <v>14</v>
      </c>
      <c r="G107" s="6" t="str">
        <f aca="false">LEFT($A107,FIND("-",$A107)-1)</f>
        <v>Get</v>
      </c>
      <c r="H107" s="7"/>
      <c r="I107" s="8" t="str">
        <f aca="false">IF(ISNA(VLOOKUP(A107,'Command List v6 LTS'!$A$6:$A$353,1,FALSE())),"Yes","")</f>
        <v/>
      </c>
      <c r="J107" s="6" t="n">
        <f aca="false">IF(I107="",VLOOKUP(A107,'Command List v6 LTS'!$A$7:$D$353,3,FALSE()),C107)</f>
        <v>0</v>
      </c>
      <c r="K107" s="6" t="str">
        <f aca="false">IF(I107="",IF(J107="Yes","",VLOOKUP(A107,'Command List v6 LTS'!$A$7:$D$353,4,FALSE())),"")</f>
        <v>Yes</v>
      </c>
    </row>
    <row r="108" customFormat="false" ht="12.75" hidden="false" customHeight="false" outlineLevel="0" collapsed="false">
      <c r="A108" s="1" t="s">
        <v>109</v>
      </c>
      <c r="B108" s="1" t="s">
        <v>11</v>
      </c>
      <c r="D108" s="1" t="s">
        <v>12</v>
      </c>
      <c r="E108" s="1" t="s">
        <v>365</v>
      </c>
      <c r="F108" s="1" t="s">
        <v>14</v>
      </c>
      <c r="G108" s="6" t="str">
        <f aca="false">LEFT($A108,FIND("-",$A108)-1)</f>
        <v>Get</v>
      </c>
      <c r="H108" s="7"/>
      <c r="I108" s="8" t="str">
        <f aca="false">IF(ISNA(VLOOKUP(A108,'Command List v6 LTS'!$A$6:$A$353,1,FALSE())),"Yes","")</f>
        <v/>
      </c>
      <c r="J108" s="6" t="n">
        <f aca="false">IF(I108="",VLOOKUP(A108,'Command List v6 LTS'!$A$7:$D$353,3,FALSE()),C108)</f>
        <v>0</v>
      </c>
      <c r="K108" s="6" t="str">
        <f aca="false">IF(I108="",IF(J108="Yes","",VLOOKUP(A108,'Command List v6 LTS'!$A$7:$D$353,4,FALSE())),"")</f>
        <v>Yes</v>
      </c>
    </row>
    <row r="109" customFormat="false" ht="12.75" hidden="false" customHeight="false" outlineLevel="0" collapsed="false">
      <c r="A109" s="1" t="s">
        <v>110</v>
      </c>
      <c r="B109" s="1" t="s">
        <v>11</v>
      </c>
      <c r="D109" s="1" t="s">
        <v>12</v>
      </c>
      <c r="E109" s="1" t="s">
        <v>365</v>
      </c>
      <c r="F109" s="1" t="s">
        <v>14</v>
      </c>
      <c r="G109" s="6" t="str">
        <f aca="false">LEFT($A109,FIND("-",$A109)-1)</f>
        <v>Get</v>
      </c>
      <c r="H109" s="7"/>
      <c r="I109" s="8" t="str">
        <f aca="false">IF(ISNA(VLOOKUP(A109,'Command List v6 LTS'!$A$6:$A$353,1,FALSE())),"Yes","")</f>
        <v/>
      </c>
      <c r="J109" s="6" t="n">
        <f aca="false">IF(I109="",VLOOKUP(A109,'Command List v6 LTS'!$A$7:$D$353,3,FALSE()),C109)</f>
        <v>0</v>
      </c>
      <c r="K109" s="6" t="str">
        <f aca="false">IF(I109="",IF(J109="Yes","",VLOOKUP(A109,'Command List v6 LTS'!$A$7:$D$353,4,FALSE())),"")</f>
        <v>Yes</v>
      </c>
    </row>
    <row r="110" customFormat="false" ht="12.75" hidden="false" customHeight="false" outlineLevel="0" collapsed="false">
      <c r="A110" s="1" t="s">
        <v>112</v>
      </c>
      <c r="B110" s="1" t="s">
        <v>11</v>
      </c>
      <c r="D110" s="1" t="s">
        <v>12</v>
      </c>
      <c r="E110" s="1" t="s">
        <v>365</v>
      </c>
      <c r="F110" s="1" t="s">
        <v>14</v>
      </c>
      <c r="G110" s="6" t="str">
        <f aca="false">LEFT($A110,FIND("-",$A110)-1)</f>
        <v>Get</v>
      </c>
      <c r="H110" s="7"/>
      <c r="I110" s="8" t="str">
        <f aca="false">IF(ISNA(VLOOKUP(A110,'Command List v6 LTS'!$A$6:$A$353,1,FALSE())),"Yes","")</f>
        <v/>
      </c>
      <c r="J110" s="6" t="n">
        <f aca="false">IF(I110="",VLOOKUP(A110,'Command List v6 LTS'!$A$7:$D$353,3,FALSE()),C110)</f>
        <v>0</v>
      </c>
      <c r="K110" s="6" t="str">
        <f aca="false">IF(I110="",IF(J110="Yes","",VLOOKUP(A110,'Command List v6 LTS'!$A$7:$D$353,4,FALSE())),"")</f>
        <v>Yes</v>
      </c>
    </row>
    <row r="111" customFormat="false" ht="12.75" hidden="false" customHeight="false" outlineLevel="0" collapsed="false">
      <c r="A111" s="1" t="s">
        <v>113</v>
      </c>
      <c r="B111" s="1" t="s">
        <v>11</v>
      </c>
      <c r="D111" s="1" t="s">
        <v>12</v>
      </c>
      <c r="E111" s="1" t="s">
        <v>365</v>
      </c>
      <c r="F111" s="1" t="s">
        <v>14</v>
      </c>
      <c r="G111" s="6" t="str">
        <f aca="false">LEFT($A111,FIND("-",$A111)-1)</f>
        <v>Get</v>
      </c>
      <c r="H111" s="7"/>
      <c r="I111" s="8" t="str">
        <f aca="false">IF(ISNA(VLOOKUP(A111,'Command List v6 LTS'!$A$6:$A$353,1,FALSE())),"Yes","")</f>
        <v/>
      </c>
      <c r="J111" s="6" t="n">
        <f aca="false">IF(I111="",VLOOKUP(A111,'Command List v6 LTS'!$A$7:$D$353,3,FALSE()),C111)</f>
        <v>0</v>
      </c>
      <c r="K111" s="6" t="str">
        <f aca="false">IF(I111="",IF(J111="Yes","",VLOOKUP(A111,'Command List v6 LTS'!$A$7:$D$353,4,FALSE())),"")</f>
        <v>Yes</v>
      </c>
    </row>
    <row r="112" customFormat="false" ht="12.75" hidden="false" customHeight="false" outlineLevel="0" collapsed="false">
      <c r="A112" s="1" t="s">
        <v>114</v>
      </c>
      <c r="B112" s="1" t="s">
        <v>11</v>
      </c>
      <c r="D112" s="1" t="s">
        <v>12</v>
      </c>
      <c r="E112" s="1" t="s">
        <v>365</v>
      </c>
      <c r="F112" s="1" t="s">
        <v>14</v>
      </c>
      <c r="G112" s="6" t="str">
        <f aca="false">LEFT($A112,FIND("-",$A112)-1)</f>
        <v>Get</v>
      </c>
      <c r="H112" s="7"/>
      <c r="I112" s="8" t="str">
        <f aca="false">IF(ISNA(VLOOKUP(A112,'Command List v6 LTS'!$A$6:$A$353,1,FALSE())),"Yes","")</f>
        <v/>
      </c>
      <c r="J112" s="6" t="n">
        <f aca="false">IF(I112="",VLOOKUP(A112,'Command List v6 LTS'!$A$7:$D$353,3,FALSE()),C112)</f>
        <v>0</v>
      </c>
      <c r="K112" s="6" t="str">
        <f aca="false">IF(I112="",IF(J112="Yes","",VLOOKUP(A112,'Command List v6 LTS'!$A$7:$D$353,4,FALSE())),"")</f>
        <v>Yes</v>
      </c>
    </row>
    <row r="113" customFormat="false" ht="12.75" hidden="false" customHeight="false" outlineLevel="0" collapsed="false">
      <c r="A113" s="1" t="s">
        <v>368</v>
      </c>
      <c r="B113" s="1" t="s">
        <v>11</v>
      </c>
      <c r="D113" s="1" t="s">
        <v>12</v>
      </c>
      <c r="E113" s="1" t="s">
        <v>365</v>
      </c>
      <c r="F113" s="1" t="s">
        <v>14</v>
      </c>
      <c r="G113" s="6" t="str">
        <f aca="false">LEFT($A113,FIND("-",$A113)-1)</f>
        <v>Get</v>
      </c>
      <c r="H113" s="7"/>
      <c r="I113" s="8" t="str">
        <f aca="false">IF(ISNA(VLOOKUP(A113,'Command List v6 LTS'!$A$6:$A$353,1,FALSE())),"Yes","")</f>
        <v>Yes</v>
      </c>
      <c r="J113" s="6" t="n">
        <f aca="false">IF(I113="",VLOOKUP(A113,'Command List v6 LTS'!$A$7:$D$353,3,FALSE()),C113)</f>
        <v>0</v>
      </c>
      <c r="K113" s="6" t="str">
        <f aca="false">IF(I113="",IF(J113="Yes","",VLOOKUP(A113,'Command List v6 LTS'!$A$7:$D$353,4,FALSE())),"")</f>
        <v/>
      </c>
    </row>
    <row r="114" customFormat="false" ht="12.75" hidden="false" customHeight="false" outlineLevel="0" collapsed="false">
      <c r="A114" s="1" t="s">
        <v>369</v>
      </c>
      <c r="B114" s="1" t="s">
        <v>11</v>
      </c>
      <c r="D114" s="1" t="s">
        <v>12</v>
      </c>
      <c r="E114" s="1" t="s">
        <v>365</v>
      </c>
      <c r="F114" s="1" t="s">
        <v>14</v>
      </c>
      <c r="G114" s="6" t="str">
        <f aca="false">LEFT($A114,FIND("-",$A114)-1)</f>
        <v>Get</v>
      </c>
      <c r="H114" s="7"/>
      <c r="I114" s="8" t="str">
        <f aca="false">IF(ISNA(VLOOKUP(A114,'Command List v6 LTS'!$A$6:$A$353,1,FALSE())),"Yes","")</f>
        <v>Yes</v>
      </c>
      <c r="J114" s="6" t="n">
        <f aca="false">IF(I114="",VLOOKUP(A114,'Command List v6 LTS'!$A$7:$D$353,3,FALSE()),C114)</f>
        <v>0</v>
      </c>
      <c r="K114" s="6" t="str">
        <f aca="false">IF(I114="",IF(J114="Yes","",VLOOKUP(A114,'Command List v6 LTS'!$A$7:$D$353,4,FALSE())),"")</f>
        <v/>
      </c>
    </row>
    <row r="115" customFormat="false" ht="12.75" hidden="false" customHeight="false" outlineLevel="0" collapsed="false">
      <c r="A115" s="1" t="s">
        <v>115</v>
      </c>
      <c r="B115" s="1" t="s">
        <v>11</v>
      </c>
      <c r="D115" s="1" t="s">
        <v>12</v>
      </c>
      <c r="E115" s="1" t="s">
        <v>365</v>
      </c>
      <c r="F115" s="1" t="s">
        <v>14</v>
      </c>
      <c r="G115" s="6" t="str">
        <f aca="false">LEFT($A115,FIND("-",$A115)-1)</f>
        <v>Get</v>
      </c>
      <c r="H115" s="7"/>
      <c r="I115" s="8" t="str">
        <f aca="false">IF(ISNA(VLOOKUP(A115,'Command List v6 LTS'!$A$6:$A$353,1,FALSE())),"Yes","")</f>
        <v/>
      </c>
      <c r="J115" s="6" t="n">
        <f aca="false">IF(I115="",VLOOKUP(A115,'Command List v6 LTS'!$A$7:$D$353,3,FALSE()),C115)</f>
        <v>0</v>
      </c>
      <c r="K115" s="6" t="str">
        <f aca="false">IF(I115="",IF(J115="Yes","",VLOOKUP(A115,'Command List v6 LTS'!$A$7:$D$353,4,FALSE())),"")</f>
        <v>Yes</v>
      </c>
    </row>
    <row r="116" customFormat="false" ht="12.75" hidden="false" customHeight="false" outlineLevel="0" collapsed="false">
      <c r="A116" s="1" t="s">
        <v>116</v>
      </c>
      <c r="B116" s="1" t="s">
        <v>11</v>
      </c>
      <c r="C116" s="1" t="s">
        <v>12</v>
      </c>
      <c r="E116" s="1" t="s">
        <v>365</v>
      </c>
      <c r="F116" s="1" t="s">
        <v>14</v>
      </c>
      <c r="G116" s="6" t="str">
        <f aca="false">LEFT($A116,FIND("-",$A116)-1)</f>
        <v>Get</v>
      </c>
      <c r="H116" s="7"/>
      <c r="I116" s="8" t="str">
        <f aca="false">IF(ISNA(VLOOKUP(A116,'Command List v6 LTS'!$A$6:$A$353,1,FALSE())),"Yes","")</f>
        <v/>
      </c>
      <c r="J116" s="6" t="str">
        <f aca="false">IF(I116="",VLOOKUP(A116,'Command List v6 LTS'!$A$7:$D$353,3,FALSE()),C116)</f>
        <v>Yes</v>
      </c>
      <c r="K116" s="6" t="str">
        <f aca="false">IF(I116="",IF(J116="Yes","",VLOOKUP(A116,'Command List v6 LTS'!$A$7:$D$353,4,FALSE())),"")</f>
        <v/>
      </c>
    </row>
    <row r="117" customFormat="false" ht="12.75" hidden="false" customHeight="false" outlineLevel="0" collapsed="false">
      <c r="A117" s="1" t="s">
        <v>117</v>
      </c>
      <c r="B117" s="1" t="s">
        <v>11</v>
      </c>
      <c r="C117" s="1" t="s">
        <v>12</v>
      </c>
      <c r="E117" s="1" t="s">
        <v>365</v>
      </c>
      <c r="F117" s="1" t="s">
        <v>14</v>
      </c>
      <c r="G117" s="6" t="str">
        <f aca="false">LEFT($A117,FIND("-",$A117)-1)</f>
        <v>Get</v>
      </c>
      <c r="H117" s="7"/>
      <c r="I117" s="8" t="str">
        <f aca="false">IF(ISNA(VLOOKUP(A117,'Command List v6 LTS'!$A$6:$A$353,1,FALSE())),"Yes","")</f>
        <v/>
      </c>
      <c r="J117" s="6" t="str">
        <f aca="false">IF(I117="",VLOOKUP(A117,'Command List v6 LTS'!$A$7:$D$353,3,FALSE()),C117)</f>
        <v>Yes</v>
      </c>
      <c r="K117" s="6" t="str">
        <f aca="false">IF(I117="",IF(J117="Yes","",VLOOKUP(A117,'Command List v6 LTS'!$A$7:$D$353,4,FALSE())),"")</f>
        <v/>
      </c>
    </row>
    <row r="118" customFormat="false" ht="12.75" hidden="false" customHeight="false" outlineLevel="0" collapsed="false">
      <c r="A118" s="1" t="s">
        <v>118</v>
      </c>
      <c r="B118" s="1" t="s">
        <v>11</v>
      </c>
      <c r="C118" s="1" t="s">
        <v>12</v>
      </c>
      <c r="E118" s="1" t="s">
        <v>365</v>
      </c>
      <c r="F118" s="1" t="s">
        <v>14</v>
      </c>
      <c r="G118" s="6" t="str">
        <f aca="false">LEFT($A118,FIND("-",$A118)-1)</f>
        <v>Get</v>
      </c>
      <c r="H118" s="7"/>
      <c r="I118" s="8" t="str">
        <f aca="false">IF(ISNA(VLOOKUP(A118,'Command List v6 LTS'!$A$6:$A$353,1,FALSE())),"Yes","")</f>
        <v/>
      </c>
      <c r="J118" s="6" t="str">
        <f aca="false">IF(I118="",VLOOKUP(A118,'Command List v6 LTS'!$A$7:$D$353,3,FALSE()),C118)</f>
        <v>Yes</v>
      </c>
      <c r="K118" s="6" t="str">
        <f aca="false">IF(I118="",IF(J118="Yes","",VLOOKUP(A118,'Command List v6 LTS'!$A$7:$D$353,4,FALSE())),"")</f>
        <v/>
      </c>
    </row>
    <row r="119" customFormat="false" ht="12.75" hidden="false" customHeight="false" outlineLevel="0" collapsed="false">
      <c r="A119" s="1" t="s">
        <v>119</v>
      </c>
      <c r="B119" s="1" t="s">
        <v>11</v>
      </c>
      <c r="C119" s="1" t="s">
        <v>12</v>
      </c>
      <c r="E119" s="1" t="s">
        <v>365</v>
      </c>
      <c r="F119" s="1" t="s">
        <v>14</v>
      </c>
      <c r="G119" s="6" t="str">
        <f aca="false">LEFT($A119,FIND("-",$A119)-1)</f>
        <v>Get</v>
      </c>
      <c r="H119" s="7"/>
      <c r="I119" s="8" t="str">
        <f aca="false">IF(ISNA(VLOOKUP(A119,'Command List v6 LTS'!$A$6:$A$353,1,FALSE())),"Yes","")</f>
        <v/>
      </c>
      <c r="J119" s="6" t="str">
        <f aca="false">IF(I119="",VLOOKUP(A119,'Command List v6 LTS'!$A$7:$D$353,3,FALSE()),C119)</f>
        <v>Yes</v>
      </c>
      <c r="K119" s="6" t="str">
        <f aca="false">IF(I119="",IF(J119="Yes","",VLOOKUP(A119,'Command List v6 LTS'!$A$7:$D$353,4,FALSE())),"")</f>
        <v/>
      </c>
    </row>
    <row r="120" customFormat="false" ht="12.75" hidden="false" customHeight="false" outlineLevel="0" collapsed="false">
      <c r="A120" s="1" t="s">
        <v>120</v>
      </c>
      <c r="B120" s="1" t="s">
        <v>11</v>
      </c>
      <c r="D120" s="1" t="s">
        <v>12</v>
      </c>
      <c r="E120" s="1" t="s">
        <v>365</v>
      </c>
      <c r="F120" s="1" t="s">
        <v>14</v>
      </c>
      <c r="G120" s="6" t="str">
        <f aca="false">LEFT($A120,FIND("-",$A120)-1)</f>
        <v>Get</v>
      </c>
      <c r="H120" s="7"/>
      <c r="I120" s="8" t="str">
        <f aca="false">IF(ISNA(VLOOKUP(A120,'Command List v6 LTS'!$A$6:$A$353,1,FALSE())),"Yes","")</f>
        <v/>
      </c>
      <c r="J120" s="6" t="n">
        <f aca="false">IF(I120="",VLOOKUP(A120,'Command List v6 LTS'!$A$7:$D$353,3,FALSE()),C120)</f>
        <v>0</v>
      </c>
      <c r="K120" s="6" t="str">
        <f aca="false">IF(I120="",IF(J120="Yes","",VLOOKUP(A120,'Command List v6 LTS'!$A$7:$D$353,4,FALSE())),"")</f>
        <v>Yes</v>
      </c>
    </row>
    <row r="121" customFormat="false" ht="12.75" hidden="false" customHeight="false" outlineLevel="0" collapsed="false">
      <c r="A121" s="1" t="s">
        <v>121</v>
      </c>
      <c r="B121" s="1" t="s">
        <v>11</v>
      </c>
      <c r="C121" s="1" t="s">
        <v>12</v>
      </c>
      <c r="E121" s="1" t="s">
        <v>365</v>
      </c>
      <c r="F121" s="1" t="s">
        <v>14</v>
      </c>
      <c r="G121" s="6" t="str">
        <f aca="false">LEFT($A121,FIND("-",$A121)-1)</f>
        <v>Get</v>
      </c>
      <c r="H121" s="7"/>
      <c r="I121" s="8" t="str">
        <f aca="false">IF(ISNA(VLOOKUP(A121,'Command List v6 LTS'!$A$6:$A$353,1,FALSE())),"Yes","")</f>
        <v/>
      </c>
      <c r="J121" s="6" t="str">
        <f aca="false">IF(I121="",VLOOKUP(A121,'Command List v6 LTS'!$A$7:$D$353,3,FALSE()),C121)</f>
        <v>Yes</v>
      </c>
      <c r="K121" s="6" t="str">
        <f aca="false">IF(I121="",IF(J121="Yes","",VLOOKUP(A121,'Command List v6 LTS'!$A$7:$D$353,4,FALSE())),"")</f>
        <v/>
      </c>
    </row>
    <row r="122" customFormat="false" ht="12.75" hidden="false" customHeight="false" outlineLevel="0" collapsed="false">
      <c r="A122" s="1" t="s">
        <v>122</v>
      </c>
      <c r="B122" s="1" t="s">
        <v>11</v>
      </c>
      <c r="C122" s="1" t="s">
        <v>12</v>
      </c>
      <c r="E122" s="1" t="s">
        <v>365</v>
      </c>
      <c r="F122" s="1" t="s">
        <v>14</v>
      </c>
      <c r="G122" s="6" t="str">
        <f aca="false">LEFT($A122,FIND("-",$A122)-1)</f>
        <v>Get</v>
      </c>
      <c r="H122" s="7"/>
      <c r="I122" s="8" t="str">
        <f aca="false">IF(ISNA(VLOOKUP(A122,'Command List v6 LTS'!$A$6:$A$353,1,FALSE())),"Yes","")</f>
        <v/>
      </c>
      <c r="J122" s="6" t="str">
        <f aca="false">IF(I122="",VLOOKUP(A122,'Command List v6 LTS'!$A$7:$D$353,3,FALSE()),C122)</f>
        <v>Yes</v>
      </c>
      <c r="K122" s="6" t="str">
        <f aca="false">IF(I122="",IF(J122="Yes","",VLOOKUP(A122,'Command List v6 LTS'!$A$7:$D$353,4,FALSE())),"")</f>
        <v/>
      </c>
    </row>
    <row r="123" customFormat="false" ht="12.75" hidden="false" customHeight="false" outlineLevel="0" collapsed="false">
      <c r="A123" s="1" t="s">
        <v>123</v>
      </c>
      <c r="B123" s="1" t="s">
        <v>11</v>
      </c>
      <c r="C123" s="1" t="s">
        <v>12</v>
      </c>
      <c r="E123" s="1" t="s">
        <v>365</v>
      </c>
      <c r="F123" s="1" t="s">
        <v>14</v>
      </c>
      <c r="G123" s="6" t="str">
        <f aca="false">LEFT($A123,FIND("-",$A123)-1)</f>
        <v>Get</v>
      </c>
      <c r="H123" s="7"/>
      <c r="I123" s="8" t="str">
        <f aca="false">IF(ISNA(VLOOKUP(A123,'Command List v6 LTS'!$A$6:$A$353,1,FALSE())),"Yes","")</f>
        <v/>
      </c>
      <c r="J123" s="6" t="str">
        <f aca="false">IF(I123="",VLOOKUP(A123,'Command List v6 LTS'!$A$7:$D$353,3,FALSE()),C123)</f>
        <v>Yes</v>
      </c>
      <c r="K123" s="6" t="str">
        <f aca="false">IF(I123="",IF(J123="Yes","",VLOOKUP(A123,'Command List v6 LTS'!$A$7:$D$353,4,FALSE())),"")</f>
        <v/>
      </c>
    </row>
    <row r="124" customFormat="false" ht="12.75" hidden="false" customHeight="false" outlineLevel="0" collapsed="false">
      <c r="A124" s="1" t="s">
        <v>124</v>
      </c>
      <c r="B124" s="1" t="s">
        <v>11</v>
      </c>
      <c r="C124" s="1" t="s">
        <v>12</v>
      </c>
      <c r="E124" s="1" t="s">
        <v>365</v>
      </c>
      <c r="F124" s="1" t="s">
        <v>14</v>
      </c>
      <c r="G124" s="6" t="str">
        <f aca="false">LEFT($A124,FIND("-",$A124)-1)</f>
        <v>Get</v>
      </c>
      <c r="H124" s="7"/>
      <c r="I124" s="8" t="str">
        <f aca="false">IF(ISNA(VLOOKUP(A124,'Command List v6 LTS'!$A$6:$A$353,1,FALSE())),"Yes","")</f>
        <v/>
      </c>
      <c r="J124" s="6" t="str">
        <f aca="false">IF(I124="",VLOOKUP(A124,'Command List v6 LTS'!$A$7:$D$353,3,FALSE()),C124)</f>
        <v>Yes</v>
      </c>
      <c r="K124" s="6" t="str">
        <f aca="false">IF(I124="",IF(J124="Yes","",VLOOKUP(A124,'Command List v6 LTS'!$A$7:$D$353,4,FALSE())),"")</f>
        <v/>
      </c>
    </row>
    <row r="125" customFormat="false" ht="12.75" hidden="false" customHeight="false" outlineLevel="0" collapsed="false">
      <c r="A125" s="1" t="s">
        <v>125</v>
      </c>
      <c r="B125" s="1" t="s">
        <v>11</v>
      </c>
      <c r="C125" s="1" t="s">
        <v>12</v>
      </c>
      <c r="E125" s="1" t="s">
        <v>365</v>
      </c>
      <c r="F125" s="1" t="s">
        <v>14</v>
      </c>
      <c r="G125" s="6" t="str">
        <f aca="false">LEFT($A125,FIND("-",$A125)-1)</f>
        <v>Get</v>
      </c>
      <c r="H125" s="7"/>
      <c r="I125" s="8" t="str">
        <f aca="false">IF(ISNA(VLOOKUP(A125,'Command List v6 LTS'!$A$6:$A$353,1,FALSE())),"Yes","")</f>
        <v/>
      </c>
      <c r="J125" s="6" t="str">
        <f aca="false">IF(I125="",VLOOKUP(A125,'Command List v6 LTS'!$A$7:$D$353,3,FALSE()),C125)</f>
        <v>Yes</v>
      </c>
      <c r="K125" s="6" t="str">
        <f aca="false">IF(I125="",IF(J125="Yes","",VLOOKUP(A125,'Command List v6 LTS'!$A$7:$D$353,4,FALSE())),"")</f>
        <v/>
      </c>
    </row>
    <row r="126" customFormat="false" ht="12.75" hidden="false" customHeight="false" outlineLevel="0" collapsed="false">
      <c r="A126" s="1" t="s">
        <v>126</v>
      </c>
      <c r="B126" s="1" t="s">
        <v>11</v>
      </c>
      <c r="C126" s="1" t="s">
        <v>12</v>
      </c>
      <c r="E126" s="1" t="s">
        <v>365</v>
      </c>
      <c r="F126" s="1" t="s">
        <v>14</v>
      </c>
      <c r="G126" s="6" t="str">
        <f aca="false">LEFT($A126,FIND("-",$A126)-1)</f>
        <v>Get</v>
      </c>
      <c r="H126" s="7"/>
      <c r="I126" s="8" t="str">
        <f aca="false">IF(ISNA(VLOOKUP(A126,'Command List v6 LTS'!$A$6:$A$353,1,FALSE())),"Yes","")</f>
        <v/>
      </c>
      <c r="J126" s="6" t="str">
        <f aca="false">IF(I126="",VLOOKUP(A126,'Command List v6 LTS'!$A$7:$D$353,3,FALSE()),C126)</f>
        <v>Yes</v>
      </c>
      <c r="K126" s="6" t="str">
        <f aca="false">IF(I126="",IF(J126="Yes","",VLOOKUP(A126,'Command List v6 LTS'!$A$7:$D$353,4,FALSE())),"")</f>
        <v/>
      </c>
    </row>
    <row r="127" customFormat="false" ht="12.75" hidden="false" customHeight="false" outlineLevel="0" collapsed="false">
      <c r="A127" s="1" t="s">
        <v>127</v>
      </c>
      <c r="B127" s="1" t="s">
        <v>11</v>
      </c>
      <c r="C127" s="1" t="s">
        <v>12</v>
      </c>
      <c r="E127" s="1" t="s">
        <v>365</v>
      </c>
      <c r="F127" s="1" t="s">
        <v>14</v>
      </c>
      <c r="G127" s="6" t="str">
        <f aca="false">LEFT($A127,FIND("-",$A127)-1)</f>
        <v>Get</v>
      </c>
      <c r="H127" s="7"/>
      <c r="I127" s="8" t="str">
        <f aca="false">IF(ISNA(VLOOKUP(A127,'Command List v6 LTS'!$A$6:$A$353,1,FALSE())),"Yes","")</f>
        <v/>
      </c>
      <c r="J127" s="6" t="str">
        <f aca="false">IF(I127="",VLOOKUP(A127,'Command List v6 LTS'!$A$7:$D$353,3,FALSE()),C127)</f>
        <v>Yes</v>
      </c>
      <c r="K127" s="6" t="str">
        <f aca="false">IF(I127="",IF(J127="Yes","",VLOOKUP(A127,'Command List v6 LTS'!$A$7:$D$353,4,FALSE())),"")</f>
        <v/>
      </c>
    </row>
    <row r="128" customFormat="false" ht="12.75" hidden="false" customHeight="false" outlineLevel="0" collapsed="false">
      <c r="A128" s="1" t="s">
        <v>128</v>
      </c>
      <c r="B128" s="1" t="s">
        <v>11</v>
      </c>
      <c r="C128" s="1" t="s">
        <v>12</v>
      </c>
      <c r="E128" s="1" t="s">
        <v>365</v>
      </c>
      <c r="F128" s="1" t="s">
        <v>14</v>
      </c>
      <c r="G128" s="6" t="str">
        <f aca="false">LEFT($A128,FIND("-",$A128)-1)</f>
        <v>Get</v>
      </c>
      <c r="H128" s="7"/>
      <c r="I128" s="8" t="str">
        <f aca="false">IF(ISNA(VLOOKUP(A128,'Command List v6 LTS'!$A$6:$A$353,1,FALSE())),"Yes","")</f>
        <v/>
      </c>
      <c r="J128" s="6" t="str">
        <f aca="false">IF(I128="",VLOOKUP(A128,'Command List v6 LTS'!$A$7:$D$353,3,FALSE()),C128)</f>
        <v>Yes</v>
      </c>
      <c r="K128" s="6" t="str">
        <f aca="false">IF(I128="",IF(J128="Yes","",VLOOKUP(A128,'Command List v6 LTS'!$A$7:$D$353,4,FALSE())),"")</f>
        <v/>
      </c>
    </row>
    <row r="129" customFormat="false" ht="12.75" hidden="false" customHeight="false" outlineLevel="0" collapsed="false">
      <c r="A129" s="1" t="s">
        <v>129</v>
      </c>
      <c r="B129" s="1" t="s">
        <v>11</v>
      </c>
      <c r="C129" s="1" t="s">
        <v>12</v>
      </c>
      <c r="E129" s="1" t="s">
        <v>365</v>
      </c>
      <c r="F129" s="1" t="s">
        <v>14</v>
      </c>
      <c r="G129" s="6" t="str">
        <f aca="false">LEFT($A129,FIND("-",$A129)-1)</f>
        <v>Get</v>
      </c>
      <c r="H129" s="7"/>
      <c r="I129" s="8" t="str">
        <f aca="false">IF(ISNA(VLOOKUP(A129,'Command List v6 LTS'!$A$6:$A$353,1,FALSE())),"Yes","")</f>
        <v/>
      </c>
      <c r="J129" s="6" t="str">
        <f aca="false">IF(I129="",VLOOKUP(A129,'Command List v6 LTS'!$A$7:$D$353,3,FALSE()),C129)</f>
        <v>Yes</v>
      </c>
      <c r="K129" s="6" t="str">
        <f aca="false">IF(I129="",IF(J129="Yes","",VLOOKUP(A129,'Command List v6 LTS'!$A$7:$D$353,4,FALSE())),"")</f>
        <v/>
      </c>
    </row>
    <row r="130" customFormat="false" ht="12.75" hidden="false" customHeight="false" outlineLevel="0" collapsed="false">
      <c r="A130" s="1" t="s">
        <v>130</v>
      </c>
      <c r="B130" s="1" t="s">
        <v>11</v>
      </c>
      <c r="C130" s="1" t="s">
        <v>12</v>
      </c>
      <c r="E130" s="1" t="s">
        <v>365</v>
      </c>
      <c r="F130" s="1" t="s">
        <v>14</v>
      </c>
      <c r="G130" s="6" t="str">
        <f aca="false">LEFT($A130,FIND("-",$A130)-1)</f>
        <v>Get</v>
      </c>
      <c r="H130" s="7"/>
      <c r="I130" s="8" t="str">
        <f aca="false">IF(ISNA(VLOOKUP(A130,'Command List v6 LTS'!$A$6:$A$353,1,FALSE())),"Yes","")</f>
        <v/>
      </c>
      <c r="J130" s="6" t="str">
        <f aca="false">IF(I130="",VLOOKUP(A130,'Command List v6 LTS'!$A$7:$D$353,3,FALSE()),C130)</f>
        <v>Yes</v>
      </c>
      <c r="K130" s="6" t="str">
        <f aca="false">IF(I130="",IF(J130="Yes","",VLOOKUP(A130,'Command List v6 LTS'!$A$7:$D$353,4,FALSE())),"")</f>
        <v/>
      </c>
    </row>
    <row r="131" customFormat="false" ht="12.75" hidden="false" customHeight="false" outlineLevel="0" collapsed="false">
      <c r="A131" s="1" t="s">
        <v>131</v>
      </c>
      <c r="B131" s="1" t="s">
        <v>11</v>
      </c>
      <c r="C131" s="1" t="s">
        <v>12</v>
      </c>
      <c r="E131" s="1" t="s">
        <v>365</v>
      </c>
      <c r="F131" s="1" t="s">
        <v>14</v>
      </c>
      <c r="G131" s="6" t="str">
        <f aca="false">LEFT($A131,FIND("-",$A131)-1)</f>
        <v>Get</v>
      </c>
      <c r="H131" s="7"/>
      <c r="I131" s="8" t="str">
        <f aca="false">IF(ISNA(VLOOKUP(A131,'Command List v6 LTS'!$A$6:$A$353,1,FALSE())),"Yes","")</f>
        <v/>
      </c>
      <c r="J131" s="6" t="str">
        <f aca="false">IF(I131="",VLOOKUP(A131,'Command List v6 LTS'!$A$7:$D$353,3,FALSE()),C131)</f>
        <v>Yes</v>
      </c>
      <c r="K131" s="6" t="str">
        <f aca="false">IF(I131="",IF(J131="Yes","",VLOOKUP(A131,'Command List v6 LTS'!$A$7:$D$353,4,FALSE())),"")</f>
        <v/>
      </c>
    </row>
    <row r="132" customFormat="false" ht="12.75" hidden="false" customHeight="false" outlineLevel="0" collapsed="false">
      <c r="A132" s="1" t="s">
        <v>132</v>
      </c>
      <c r="B132" s="1" t="s">
        <v>11</v>
      </c>
      <c r="C132" s="1" t="s">
        <v>12</v>
      </c>
      <c r="E132" s="1" t="s">
        <v>365</v>
      </c>
      <c r="F132" s="1" t="s">
        <v>14</v>
      </c>
      <c r="G132" s="6" t="str">
        <f aca="false">LEFT($A132,FIND("-",$A132)-1)</f>
        <v>Get</v>
      </c>
      <c r="H132" s="7"/>
      <c r="I132" s="8" t="str">
        <f aca="false">IF(ISNA(VLOOKUP(A132,'Command List v6 LTS'!$A$6:$A$353,1,FALSE())),"Yes","")</f>
        <v/>
      </c>
      <c r="J132" s="6" t="str">
        <f aca="false">IF(I132="",VLOOKUP(A132,'Command List v6 LTS'!$A$7:$D$353,3,FALSE()),C132)</f>
        <v>Yes</v>
      </c>
      <c r="K132" s="6" t="str">
        <f aca="false">IF(I132="",IF(J132="Yes","",VLOOKUP(A132,'Command List v6 LTS'!$A$7:$D$353,4,FALSE())),"")</f>
        <v/>
      </c>
    </row>
    <row r="133" customFormat="false" ht="12.75" hidden="false" customHeight="false" outlineLevel="0" collapsed="false">
      <c r="A133" s="1" t="s">
        <v>133</v>
      </c>
      <c r="B133" s="1" t="s">
        <v>11</v>
      </c>
      <c r="C133" s="1" t="s">
        <v>12</v>
      </c>
      <c r="E133" s="1" t="s">
        <v>365</v>
      </c>
      <c r="F133" s="1" t="s">
        <v>14</v>
      </c>
      <c r="G133" s="6" t="str">
        <f aca="false">LEFT($A133,FIND("-",$A133)-1)</f>
        <v>Get</v>
      </c>
      <c r="H133" s="7"/>
      <c r="I133" s="8" t="str">
        <f aca="false">IF(ISNA(VLOOKUP(A133,'Command List v6 LTS'!$A$6:$A$353,1,FALSE())),"Yes","")</f>
        <v/>
      </c>
      <c r="J133" s="6" t="str">
        <f aca="false">IF(I133="",VLOOKUP(A133,'Command List v6 LTS'!$A$7:$D$353,3,FALSE()),C133)</f>
        <v>Yes</v>
      </c>
      <c r="K133" s="6" t="str">
        <f aca="false">IF(I133="",IF(J133="Yes","",VLOOKUP(A133,'Command List v6 LTS'!$A$7:$D$353,4,FALSE())),"")</f>
        <v/>
      </c>
    </row>
    <row r="134" customFormat="false" ht="12.75" hidden="false" customHeight="false" outlineLevel="0" collapsed="false">
      <c r="A134" s="1" t="s">
        <v>134</v>
      </c>
      <c r="B134" s="1" t="s">
        <v>11</v>
      </c>
      <c r="C134" s="1" t="s">
        <v>12</v>
      </c>
      <c r="E134" s="1" t="s">
        <v>365</v>
      </c>
      <c r="F134" s="1" t="s">
        <v>14</v>
      </c>
      <c r="G134" s="6" t="str">
        <f aca="false">LEFT($A134,FIND("-",$A134)-1)</f>
        <v>Get</v>
      </c>
      <c r="H134" s="7"/>
      <c r="I134" s="8" t="str">
        <f aca="false">IF(ISNA(VLOOKUP(A134,'Command List v6 LTS'!$A$6:$A$353,1,FALSE())),"Yes","")</f>
        <v/>
      </c>
      <c r="J134" s="6" t="str">
        <f aca="false">IF(I134="",VLOOKUP(A134,'Command List v6 LTS'!$A$7:$D$353,3,FALSE()),C134)</f>
        <v>Yes</v>
      </c>
      <c r="K134" s="6" t="str">
        <f aca="false">IF(I134="",IF(J134="Yes","",VLOOKUP(A134,'Command List v6 LTS'!$A$7:$D$353,4,FALSE())),"")</f>
        <v/>
      </c>
    </row>
    <row r="135" customFormat="false" ht="12.75" hidden="false" customHeight="false" outlineLevel="0" collapsed="false">
      <c r="A135" s="1" t="s">
        <v>135</v>
      </c>
      <c r="B135" s="1" t="s">
        <v>11</v>
      </c>
      <c r="C135" s="1" t="s">
        <v>12</v>
      </c>
      <c r="E135" s="1" t="s">
        <v>365</v>
      </c>
      <c r="F135" s="1" t="s">
        <v>14</v>
      </c>
      <c r="G135" s="6" t="str">
        <f aca="false">LEFT($A135,FIND("-",$A135)-1)</f>
        <v>Get</v>
      </c>
      <c r="H135" s="7"/>
      <c r="I135" s="8" t="str">
        <f aca="false">IF(ISNA(VLOOKUP(A135,'Command List v6 LTS'!$A$6:$A$353,1,FALSE())),"Yes","")</f>
        <v/>
      </c>
      <c r="J135" s="6" t="str">
        <f aca="false">IF(I135="",VLOOKUP(A135,'Command List v6 LTS'!$A$7:$D$353,3,FALSE()),C135)</f>
        <v>Yes</v>
      </c>
      <c r="K135" s="6" t="str">
        <f aca="false">IF(I135="",IF(J135="Yes","",VLOOKUP(A135,'Command List v6 LTS'!$A$7:$D$353,4,FALSE())),"")</f>
        <v/>
      </c>
    </row>
    <row r="136" customFormat="false" ht="12.75" hidden="false" customHeight="false" outlineLevel="0" collapsed="false">
      <c r="A136" s="1" t="s">
        <v>136</v>
      </c>
      <c r="B136" s="1" t="s">
        <v>11</v>
      </c>
      <c r="C136" s="1" t="s">
        <v>12</v>
      </c>
      <c r="E136" s="1" t="s">
        <v>365</v>
      </c>
      <c r="F136" s="1" t="s">
        <v>14</v>
      </c>
      <c r="G136" s="6" t="str">
        <f aca="false">LEFT($A136,FIND("-",$A136)-1)</f>
        <v>Get</v>
      </c>
      <c r="H136" s="7"/>
      <c r="I136" s="8" t="str">
        <f aca="false">IF(ISNA(VLOOKUP(A136,'Command List v6 LTS'!$A$6:$A$353,1,FALSE())),"Yes","")</f>
        <v/>
      </c>
      <c r="J136" s="6" t="str">
        <f aca="false">IF(I136="",VLOOKUP(A136,'Command List v6 LTS'!$A$7:$D$353,3,FALSE()),C136)</f>
        <v>Yes</v>
      </c>
      <c r="K136" s="6" t="str">
        <f aca="false">IF(I136="",IF(J136="Yes","",VLOOKUP(A136,'Command List v6 LTS'!$A$7:$D$353,4,FALSE())),"")</f>
        <v/>
      </c>
    </row>
    <row r="137" customFormat="false" ht="12.75" hidden="false" customHeight="false" outlineLevel="0" collapsed="false">
      <c r="A137" s="1" t="s">
        <v>137</v>
      </c>
      <c r="B137" s="1" t="s">
        <v>11</v>
      </c>
      <c r="C137" s="1" t="s">
        <v>12</v>
      </c>
      <c r="E137" s="1" t="s">
        <v>365</v>
      </c>
      <c r="F137" s="1" t="s">
        <v>14</v>
      </c>
      <c r="G137" s="6" t="str">
        <f aca="false">LEFT($A137,FIND("-",$A137)-1)</f>
        <v>Get</v>
      </c>
      <c r="H137" s="7"/>
      <c r="I137" s="8" t="str">
        <f aca="false">IF(ISNA(VLOOKUP(A137,'Command List v6 LTS'!$A$6:$A$353,1,FALSE())),"Yes","")</f>
        <v/>
      </c>
      <c r="J137" s="6" t="str">
        <f aca="false">IF(I137="",VLOOKUP(A137,'Command List v6 LTS'!$A$7:$D$353,3,FALSE()),C137)</f>
        <v>Yes</v>
      </c>
      <c r="K137" s="6" t="str">
        <f aca="false">IF(I137="",IF(J137="Yes","",VLOOKUP(A137,'Command List v6 LTS'!$A$7:$D$353,4,FALSE())),"")</f>
        <v/>
      </c>
    </row>
    <row r="138" customFormat="false" ht="12.75" hidden="false" customHeight="false" outlineLevel="0" collapsed="false">
      <c r="A138" s="1" t="s">
        <v>138</v>
      </c>
      <c r="B138" s="1" t="s">
        <v>11</v>
      </c>
      <c r="C138" s="1" t="s">
        <v>12</v>
      </c>
      <c r="E138" s="1" t="s">
        <v>365</v>
      </c>
      <c r="F138" s="1" t="s">
        <v>14</v>
      </c>
      <c r="G138" s="6" t="str">
        <f aca="false">LEFT($A138,FIND("-",$A138)-1)</f>
        <v>Get</v>
      </c>
      <c r="H138" s="7"/>
      <c r="I138" s="8" t="str">
        <f aca="false">IF(ISNA(VLOOKUP(A138,'Command List v6 LTS'!$A$6:$A$353,1,FALSE())),"Yes","")</f>
        <v/>
      </c>
      <c r="J138" s="6" t="str">
        <f aca="false">IF(I138="",VLOOKUP(A138,'Command List v6 LTS'!$A$7:$D$353,3,FALSE()),C138)</f>
        <v>Yes</v>
      </c>
      <c r="K138" s="6" t="str">
        <f aca="false">IF(I138="",IF(J138="Yes","",VLOOKUP(A138,'Command List v6 LTS'!$A$7:$D$353,4,FALSE())),"")</f>
        <v/>
      </c>
    </row>
    <row r="139" customFormat="false" ht="12.75" hidden="false" customHeight="false" outlineLevel="0" collapsed="false">
      <c r="A139" s="1" t="s">
        <v>139</v>
      </c>
      <c r="B139" s="1" t="s">
        <v>11</v>
      </c>
      <c r="C139" s="1" t="s">
        <v>12</v>
      </c>
      <c r="E139" s="1" t="s">
        <v>365</v>
      </c>
      <c r="F139" s="1" t="s">
        <v>14</v>
      </c>
      <c r="G139" s="6" t="str">
        <f aca="false">LEFT($A139,FIND("-",$A139)-1)</f>
        <v>Get</v>
      </c>
      <c r="H139" s="7"/>
      <c r="I139" s="8" t="str">
        <f aca="false">IF(ISNA(VLOOKUP(A139,'Command List v6 LTS'!$A$6:$A$353,1,FALSE())),"Yes","")</f>
        <v/>
      </c>
      <c r="J139" s="6" t="str">
        <f aca="false">IF(I139="",VLOOKUP(A139,'Command List v6 LTS'!$A$7:$D$353,3,FALSE()),C139)</f>
        <v>Yes</v>
      </c>
      <c r="K139" s="6" t="str">
        <f aca="false">IF(I139="",IF(J139="Yes","",VLOOKUP(A139,'Command List v6 LTS'!$A$7:$D$353,4,FALSE())),"")</f>
        <v/>
      </c>
    </row>
    <row r="140" customFormat="false" ht="12.75" hidden="false" customHeight="false" outlineLevel="0" collapsed="false">
      <c r="A140" s="1" t="s">
        <v>140</v>
      </c>
      <c r="B140" s="1" t="s">
        <v>11</v>
      </c>
      <c r="C140" s="1" t="s">
        <v>12</v>
      </c>
      <c r="E140" s="1" t="s">
        <v>365</v>
      </c>
      <c r="F140" s="1" t="s">
        <v>14</v>
      </c>
      <c r="G140" s="6" t="str">
        <f aca="false">LEFT($A140,FIND("-",$A140)-1)</f>
        <v>Get</v>
      </c>
      <c r="H140" s="7"/>
      <c r="I140" s="8" t="str">
        <f aca="false">IF(ISNA(VLOOKUP(A140,'Command List v6 LTS'!$A$6:$A$353,1,FALSE())),"Yes","")</f>
        <v/>
      </c>
      <c r="J140" s="6" t="str">
        <f aca="false">IF(I140="",VLOOKUP(A140,'Command List v6 LTS'!$A$7:$D$353,3,FALSE()),C140)</f>
        <v>Yes</v>
      </c>
      <c r="K140" s="6" t="str">
        <f aca="false">IF(I140="",IF(J140="Yes","",VLOOKUP(A140,'Command List v6 LTS'!$A$7:$D$353,4,FALSE())),"")</f>
        <v/>
      </c>
    </row>
    <row r="141" customFormat="false" ht="12.75" hidden="false" customHeight="false" outlineLevel="0" collapsed="false">
      <c r="A141" s="1" t="s">
        <v>141</v>
      </c>
      <c r="B141" s="1" t="s">
        <v>11</v>
      </c>
      <c r="C141" s="1" t="s">
        <v>12</v>
      </c>
      <c r="E141" s="1" t="s">
        <v>365</v>
      </c>
      <c r="F141" s="1" t="s">
        <v>14</v>
      </c>
      <c r="G141" s="6" t="str">
        <f aca="false">LEFT($A141,FIND("-",$A141)-1)</f>
        <v>Get</v>
      </c>
      <c r="H141" s="7"/>
      <c r="I141" s="8" t="str">
        <f aca="false">IF(ISNA(VLOOKUP(A141,'Command List v6 LTS'!$A$6:$A$353,1,FALSE())),"Yes","")</f>
        <v/>
      </c>
      <c r="J141" s="6" t="str">
        <f aca="false">IF(I141="",VLOOKUP(A141,'Command List v6 LTS'!$A$7:$D$353,3,FALSE()),C141)</f>
        <v>Yes</v>
      </c>
      <c r="K141" s="6" t="str">
        <f aca="false">IF(I141="",IF(J141="Yes","",VLOOKUP(A141,'Command List v6 LTS'!$A$7:$D$353,4,FALSE())),"")</f>
        <v/>
      </c>
    </row>
    <row r="142" customFormat="false" ht="12.75" hidden="false" customHeight="false" outlineLevel="0" collapsed="false">
      <c r="A142" s="1" t="s">
        <v>142</v>
      </c>
      <c r="B142" s="1" t="s">
        <v>11</v>
      </c>
      <c r="C142" s="1" t="s">
        <v>12</v>
      </c>
      <c r="E142" s="1" t="s">
        <v>365</v>
      </c>
      <c r="F142" s="1" t="s">
        <v>14</v>
      </c>
      <c r="G142" s="6" t="str">
        <f aca="false">LEFT($A142,FIND("-",$A142)-1)</f>
        <v>Get</v>
      </c>
      <c r="H142" s="7"/>
      <c r="I142" s="8" t="str">
        <f aca="false">IF(ISNA(VLOOKUP(A142,'Command List v6 LTS'!$A$6:$A$353,1,FALSE())),"Yes","")</f>
        <v/>
      </c>
      <c r="J142" s="6" t="str">
        <f aca="false">IF(I142="",VLOOKUP(A142,'Command List v6 LTS'!$A$7:$D$353,3,FALSE()),C142)</f>
        <v>Yes</v>
      </c>
      <c r="K142" s="6" t="str">
        <f aca="false">IF(I142="",IF(J142="Yes","",VLOOKUP(A142,'Command List v6 LTS'!$A$7:$D$353,4,FALSE())),"")</f>
        <v/>
      </c>
    </row>
    <row r="143" customFormat="false" ht="12.75" hidden="false" customHeight="false" outlineLevel="0" collapsed="false">
      <c r="A143" s="1" t="s">
        <v>143</v>
      </c>
      <c r="B143" s="1" t="s">
        <v>11</v>
      </c>
      <c r="C143" s="1" t="s">
        <v>12</v>
      </c>
      <c r="E143" s="1" t="s">
        <v>365</v>
      </c>
      <c r="F143" s="1" t="s">
        <v>14</v>
      </c>
      <c r="G143" s="6" t="str">
        <f aca="false">LEFT($A143,FIND("-",$A143)-1)</f>
        <v>Get</v>
      </c>
      <c r="H143" s="7"/>
      <c r="I143" s="8" t="str">
        <f aca="false">IF(ISNA(VLOOKUP(A143,'Command List v6 LTS'!$A$6:$A$353,1,FALSE())),"Yes","")</f>
        <v/>
      </c>
      <c r="J143" s="6" t="str">
        <f aca="false">IF(I143="",VLOOKUP(A143,'Command List v6 LTS'!$A$7:$D$353,3,FALSE()),C143)</f>
        <v>Yes</v>
      </c>
      <c r="K143" s="6" t="str">
        <f aca="false">IF(I143="",IF(J143="Yes","",VLOOKUP(A143,'Command List v6 LTS'!$A$7:$D$353,4,FALSE())),"")</f>
        <v/>
      </c>
    </row>
    <row r="144" customFormat="false" ht="12.75" hidden="false" customHeight="false" outlineLevel="0" collapsed="false">
      <c r="A144" s="1" t="s">
        <v>144</v>
      </c>
      <c r="B144" s="1" t="s">
        <v>11</v>
      </c>
      <c r="C144" s="1" t="s">
        <v>12</v>
      </c>
      <c r="E144" s="1" t="s">
        <v>365</v>
      </c>
      <c r="F144" s="1" t="s">
        <v>14</v>
      </c>
      <c r="G144" s="6" t="str">
        <f aca="false">LEFT($A144,FIND("-",$A144)-1)</f>
        <v>Get</v>
      </c>
      <c r="H144" s="7"/>
      <c r="I144" s="8" t="str">
        <f aca="false">IF(ISNA(VLOOKUP(A144,'Command List v6 LTS'!$A$6:$A$353,1,FALSE())),"Yes","")</f>
        <v/>
      </c>
      <c r="J144" s="6" t="str">
        <f aca="false">IF(I144="",VLOOKUP(A144,'Command List v6 LTS'!$A$7:$D$353,3,FALSE()),C144)</f>
        <v>Yes</v>
      </c>
      <c r="K144" s="6" t="str">
        <f aca="false">IF(I144="",IF(J144="Yes","",VLOOKUP(A144,'Command List v6 LTS'!$A$7:$D$353,4,FALSE())),"")</f>
        <v/>
      </c>
    </row>
    <row r="145" customFormat="false" ht="12.75" hidden="false" customHeight="false" outlineLevel="0" collapsed="false">
      <c r="A145" s="1" t="s">
        <v>145</v>
      </c>
      <c r="B145" s="1" t="s">
        <v>11</v>
      </c>
      <c r="C145" s="1" t="s">
        <v>12</v>
      </c>
      <c r="E145" s="1" t="s">
        <v>365</v>
      </c>
      <c r="F145" s="1" t="s">
        <v>14</v>
      </c>
      <c r="G145" s="6" t="str">
        <f aca="false">LEFT($A145,FIND("-",$A145)-1)</f>
        <v>Get</v>
      </c>
      <c r="H145" s="7"/>
      <c r="I145" s="8" t="str">
        <f aca="false">IF(ISNA(VLOOKUP(A145,'Command List v6 LTS'!$A$6:$A$353,1,FALSE())),"Yes","")</f>
        <v/>
      </c>
      <c r="J145" s="6" t="str">
        <f aca="false">IF(I145="",VLOOKUP(A145,'Command List v6 LTS'!$A$7:$D$353,3,FALSE()),C145)</f>
        <v>Yes</v>
      </c>
      <c r="K145" s="6" t="str">
        <f aca="false">IF(I145="",IF(J145="Yes","",VLOOKUP(A145,'Command List v6 LTS'!$A$7:$D$353,4,FALSE())),"")</f>
        <v/>
      </c>
    </row>
    <row r="146" customFormat="false" ht="12.75" hidden="false" customHeight="false" outlineLevel="0" collapsed="false">
      <c r="A146" s="1" t="s">
        <v>147</v>
      </c>
      <c r="B146" s="1" t="s">
        <v>11</v>
      </c>
      <c r="C146" s="1" t="s">
        <v>12</v>
      </c>
      <c r="E146" s="1" t="s">
        <v>365</v>
      </c>
      <c r="F146" s="1" t="s">
        <v>14</v>
      </c>
      <c r="G146" s="6" t="str">
        <f aca="false">LEFT($A146,FIND("-",$A146)-1)</f>
        <v>Get</v>
      </c>
      <c r="H146" s="7"/>
      <c r="I146" s="8" t="str">
        <f aca="false">IF(ISNA(VLOOKUP(A146,'Command List v6 LTS'!$A$6:$A$353,1,FALSE())),"Yes","")</f>
        <v/>
      </c>
      <c r="J146" s="6" t="str">
        <f aca="false">IF(I146="",VLOOKUP(A146,'Command List v6 LTS'!$A$7:$D$353,3,FALSE()),C146)</f>
        <v>Yes</v>
      </c>
      <c r="K146" s="6" t="str">
        <f aca="false">IF(I146="",IF(J146="Yes","",VLOOKUP(A146,'Command List v6 LTS'!$A$7:$D$353,4,FALSE())),"")</f>
        <v/>
      </c>
    </row>
    <row r="147" customFormat="false" ht="12.75" hidden="false" customHeight="false" outlineLevel="0" collapsed="false">
      <c r="A147" s="1" t="s">
        <v>148</v>
      </c>
      <c r="B147" s="1" t="s">
        <v>11</v>
      </c>
      <c r="D147" s="1" t="s">
        <v>12</v>
      </c>
      <c r="E147" s="1" t="s">
        <v>365</v>
      </c>
      <c r="F147" s="1" t="s">
        <v>14</v>
      </c>
      <c r="G147" s="6" t="str">
        <f aca="false">LEFT($A147,FIND("-",$A147)-1)</f>
        <v>Get</v>
      </c>
      <c r="H147" s="7"/>
      <c r="I147" s="8" t="str">
        <f aca="false">IF(ISNA(VLOOKUP(A147,'Command List v6 LTS'!$A$6:$A$353,1,FALSE())),"Yes","")</f>
        <v/>
      </c>
      <c r="J147" s="6" t="str">
        <f aca="false">IF(I147="",VLOOKUP(A147,'Command List v6 LTS'!$A$7:$D$353,3,FALSE()),C147)</f>
        <v>Yes</v>
      </c>
      <c r="K147" s="6" t="str">
        <f aca="false">IF(I147="",IF(J147="Yes","",VLOOKUP(A147,'Command List v6 LTS'!$A$7:$D$353,4,FALSE())),"")</f>
        <v/>
      </c>
    </row>
    <row r="148" customFormat="false" ht="12.75" hidden="false" customHeight="false" outlineLevel="0" collapsed="false">
      <c r="A148" s="1" t="s">
        <v>149</v>
      </c>
      <c r="B148" s="1" t="s">
        <v>11</v>
      </c>
      <c r="D148" s="1" t="s">
        <v>12</v>
      </c>
      <c r="E148" s="1" t="s">
        <v>365</v>
      </c>
      <c r="F148" s="1" t="s">
        <v>14</v>
      </c>
      <c r="G148" s="6" t="str">
        <f aca="false">LEFT($A148,FIND("-",$A148)-1)</f>
        <v>Get</v>
      </c>
      <c r="H148" s="7"/>
      <c r="I148" s="8" t="str">
        <f aca="false">IF(ISNA(VLOOKUP(A148,'Command List v6 LTS'!$A$6:$A$353,1,FALSE())),"Yes","")</f>
        <v/>
      </c>
      <c r="J148" s="6" t="str">
        <f aca="false">IF(I148="",VLOOKUP(A148,'Command List v6 LTS'!$A$7:$D$353,3,FALSE()),C148)</f>
        <v>Yes</v>
      </c>
      <c r="K148" s="6" t="str">
        <f aca="false">IF(I148="",IF(J148="Yes","",VLOOKUP(A148,'Command List v6 LTS'!$A$7:$D$353,4,FALSE())),"")</f>
        <v/>
      </c>
    </row>
    <row r="149" customFormat="false" ht="12.75" hidden="false" customHeight="false" outlineLevel="0" collapsed="false">
      <c r="A149" s="1" t="s">
        <v>150</v>
      </c>
      <c r="B149" s="1" t="s">
        <v>11</v>
      </c>
      <c r="D149" s="1" t="s">
        <v>12</v>
      </c>
      <c r="E149" s="1" t="s">
        <v>365</v>
      </c>
      <c r="F149" s="1" t="s">
        <v>14</v>
      </c>
      <c r="G149" s="6" t="str">
        <f aca="false">LEFT($A149,FIND("-",$A149)-1)</f>
        <v>Get</v>
      </c>
      <c r="H149" s="7"/>
      <c r="I149" s="8" t="str">
        <f aca="false">IF(ISNA(VLOOKUP(A149,'Command List v6 LTS'!$A$6:$A$353,1,FALSE())),"Yes","")</f>
        <v/>
      </c>
      <c r="J149" s="6" t="str">
        <f aca="false">IF(I149="",VLOOKUP(A149,'Command List v6 LTS'!$A$7:$D$353,3,FALSE()),C149)</f>
        <v>Yes</v>
      </c>
      <c r="K149" s="6" t="str">
        <f aca="false">IF(I149="",IF(J149="Yes","",VLOOKUP(A149,'Command List v6 LTS'!$A$7:$D$353,4,FALSE())),"")</f>
        <v/>
      </c>
    </row>
    <row r="150" customFormat="false" ht="12.75" hidden="false" customHeight="false" outlineLevel="0" collapsed="false">
      <c r="A150" s="1" t="s">
        <v>151</v>
      </c>
      <c r="B150" s="1" t="s">
        <v>11</v>
      </c>
      <c r="C150" s="1" t="s">
        <v>12</v>
      </c>
      <c r="E150" s="1" t="s">
        <v>365</v>
      </c>
      <c r="F150" s="1" t="s">
        <v>14</v>
      </c>
      <c r="G150" s="6" t="str">
        <f aca="false">LEFT($A150,FIND("-",$A150)-1)</f>
        <v>Get</v>
      </c>
      <c r="H150" s="7"/>
      <c r="I150" s="8" t="str">
        <f aca="false">IF(ISNA(VLOOKUP(A150,'Command List v6 LTS'!$A$6:$A$353,1,FALSE())),"Yes","")</f>
        <v/>
      </c>
      <c r="J150" s="6" t="str">
        <f aca="false">IF(I150="",VLOOKUP(A150,'Command List v6 LTS'!$A$7:$D$353,3,FALSE()),C150)</f>
        <v>Yes</v>
      </c>
      <c r="K150" s="6" t="str">
        <f aca="false">IF(I150="",IF(J150="Yes","",VLOOKUP(A150,'Command List v6 LTS'!$A$7:$D$353,4,FALSE())),"")</f>
        <v/>
      </c>
    </row>
    <row r="151" customFormat="false" ht="12.75" hidden="false" customHeight="false" outlineLevel="0" collapsed="false">
      <c r="A151" s="1" t="s">
        <v>152</v>
      </c>
      <c r="B151" s="1" t="s">
        <v>11</v>
      </c>
      <c r="C151" s="1" t="s">
        <v>12</v>
      </c>
      <c r="E151" s="1" t="s">
        <v>365</v>
      </c>
      <c r="F151" s="1" t="s">
        <v>14</v>
      </c>
      <c r="G151" s="6" t="str">
        <f aca="false">LEFT($A151,FIND("-",$A151)-1)</f>
        <v>Get</v>
      </c>
      <c r="H151" s="7"/>
      <c r="I151" s="8" t="str">
        <f aca="false">IF(ISNA(VLOOKUP(A151,'Command List v6 LTS'!$A$6:$A$353,1,FALSE())),"Yes","")</f>
        <v/>
      </c>
      <c r="J151" s="6" t="str">
        <f aca="false">IF(I151="",VLOOKUP(A151,'Command List v6 LTS'!$A$7:$D$353,3,FALSE()),C151)</f>
        <v>Yes</v>
      </c>
      <c r="K151" s="6" t="str">
        <f aca="false">IF(I151="",IF(J151="Yes","",VLOOKUP(A151,'Command List v6 LTS'!$A$7:$D$353,4,FALSE())),"")</f>
        <v/>
      </c>
    </row>
    <row r="152" customFormat="false" ht="12.75" hidden="false" customHeight="false" outlineLevel="0" collapsed="false">
      <c r="A152" s="1" t="s">
        <v>153</v>
      </c>
      <c r="B152" s="1" t="s">
        <v>11</v>
      </c>
      <c r="C152" s="1" t="s">
        <v>12</v>
      </c>
      <c r="E152" s="1" t="s">
        <v>365</v>
      </c>
      <c r="F152" s="1" t="s">
        <v>14</v>
      </c>
      <c r="G152" s="6" t="str">
        <f aca="false">LEFT($A152,FIND("-",$A152)-1)</f>
        <v>Get</v>
      </c>
      <c r="H152" s="7"/>
      <c r="I152" s="8" t="str">
        <f aca="false">IF(ISNA(VLOOKUP(A152,'Command List v6 LTS'!$A$6:$A$353,1,FALSE())),"Yes","")</f>
        <v/>
      </c>
      <c r="J152" s="6" t="str">
        <f aca="false">IF(I152="",VLOOKUP(A152,'Command List v6 LTS'!$A$7:$D$353,3,FALSE()),C152)</f>
        <v>Yes</v>
      </c>
      <c r="K152" s="6" t="str">
        <f aca="false">IF(I152="",IF(J152="Yes","",VLOOKUP(A152,'Command List v6 LTS'!$A$7:$D$353,4,FALSE())),"")</f>
        <v/>
      </c>
    </row>
    <row r="153" customFormat="false" ht="12.75" hidden="false" customHeight="false" outlineLevel="0" collapsed="false">
      <c r="A153" s="1" t="s">
        <v>154</v>
      </c>
      <c r="B153" s="1" t="s">
        <v>11</v>
      </c>
      <c r="C153" s="1" t="s">
        <v>12</v>
      </c>
      <c r="E153" s="1" t="s">
        <v>365</v>
      </c>
      <c r="F153" s="1" t="s">
        <v>14</v>
      </c>
      <c r="G153" s="6" t="str">
        <f aca="false">LEFT($A153,FIND("-",$A153)-1)</f>
        <v>Get</v>
      </c>
      <c r="H153" s="7"/>
      <c r="I153" s="8" t="str">
        <f aca="false">IF(ISNA(VLOOKUP(A153,'Command List v6 LTS'!$A$6:$A$353,1,FALSE())),"Yes","")</f>
        <v/>
      </c>
      <c r="J153" s="6" t="str">
        <f aca="false">IF(I153="",VLOOKUP(A153,'Command List v6 LTS'!$A$7:$D$353,3,FALSE()),C153)</f>
        <v>Yes</v>
      </c>
      <c r="K153" s="6" t="str">
        <f aca="false">IF(I153="",IF(J153="Yes","",VLOOKUP(A153,'Command List v6 LTS'!$A$7:$D$353,4,FALSE())),"")</f>
        <v/>
      </c>
    </row>
    <row r="154" customFormat="false" ht="12.75" hidden="false" customHeight="false" outlineLevel="0" collapsed="false">
      <c r="A154" s="1" t="s">
        <v>155</v>
      </c>
      <c r="B154" s="1" t="s">
        <v>11</v>
      </c>
      <c r="C154" s="1" t="s">
        <v>12</v>
      </c>
      <c r="E154" s="1" t="s">
        <v>365</v>
      </c>
      <c r="F154" s="1" t="s">
        <v>14</v>
      </c>
      <c r="G154" s="6" t="str">
        <f aca="false">LEFT($A154,FIND("-",$A154)-1)</f>
        <v>Get</v>
      </c>
      <c r="H154" s="7"/>
      <c r="I154" s="8" t="str">
        <f aca="false">IF(ISNA(VLOOKUP(A154,'Command List v6 LTS'!$A$6:$A$353,1,FALSE())),"Yes","")</f>
        <v/>
      </c>
      <c r="J154" s="6" t="str">
        <f aca="false">IF(I154="",VLOOKUP(A154,'Command List v6 LTS'!$A$7:$D$353,3,FALSE()),C154)</f>
        <v>Yes</v>
      </c>
      <c r="K154" s="6" t="str">
        <f aca="false">IF(I154="",IF(J154="Yes","",VLOOKUP(A154,'Command List v6 LTS'!$A$7:$D$353,4,FALSE())),"")</f>
        <v/>
      </c>
    </row>
    <row r="155" customFormat="false" ht="12.75" hidden="false" customHeight="false" outlineLevel="0" collapsed="false">
      <c r="A155" s="1" t="s">
        <v>156</v>
      </c>
      <c r="B155" s="1" t="s">
        <v>11</v>
      </c>
      <c r="C155" s="1" t="s">
        <v>12</v>
      </c>
      <c r="E155" s="1" t="s">
        <v>365</v>
      </c>
      <c r="F155" s="1" t="s">
        <v>14</v>
      </c>
      <c r="G155" s="6" t="str">
        <f aca="false">LEFT($A155,FIND("-",$A155)-1)</f>
        <v>Get</v>
      </c>
      <c r="H155" s="7"/>
      <c r="I155" s="8" t="str">
        <f aca="false">IF(ISNA(VLOOKUP(A155,'Command List v6 LTS'!$A$6:$A$353,1,FALSE())),"Yes","")</f>
        <v/>
      </c>
      <c r="J155" s="6" t="str">
        <f aca="false">IF(I155="",VLOOKUP(A155,'Command List v6 LTS'!$A$7:$D$353,3,FALSE()),C155)</f>
        <v>Yes</v>
      </c>
      <c r="K155" s="6" t="str">
        <f aca="false">IF(I155="",IF(J155="Yes","",VLOOKUP(A155,'Command List v6 LTS'!$A$7:$D$353,4,FALSE())),"")</f>
        <v/>
      </c>
    </row>
    <row r="156" customFormat="false" ht="12.75" hidden="false" customHeight="false" outlineLevel="0" collapsed="false">
      <c r="A156" s="1" t="s">
        <v>157</v>
      </c>
      <c r="B156" s="1" t="s">
        <v>11</v>
      </c>
      <c r="C156" s="1" t="s">
        <v>12</v>
      </c>
      <c r="E156" s="1" t="s">
        <v>365</v>
      </c>
      <c r="F156" s="1" t="s">
        <v>14</v>
      </c>
      <c r="G156" s="6" t="str">
        <f aca="false">LEFT($A156,FIND("-",$A156)-1)</f>
        <v>Get</v>
      </c>
      <c r="H156" s="7"/>
      <c r="I156" s="8" t="str">
        <f aca="false">IF(ISNA(VLOOKUP(A156,'Command List v6 LTS'!$A$6:$A$353,1,FALSE())),"Yes","")</f>
        <v/>
      </c>
      <c r="J156" s="6" t="str">
        <f aca="false">IF(I156="",VLOOKUP(A156,'Command List v6 LTS'!$A$7:$D$353,3,FALSE()),C156)</f>
        <v>Yes</v>
      </c>
      <c r="K156" s="6" t="str">
        <f aca="false">IF(I156="",IF(J156="Yes","",VLOOKUP(A156,'Command List v6 LTS'!$A$7:$D$353,4,FALSE())),"")</f>
        <v/>
      </c>
    </row>
    <row r="157" customFormat="false" ht="12.75" hidden="false" customHeight="false" outlineLevel="0" collapsed="false">
      <c r="A157" s="1" t="s">
        <v>158</v>
      </c>
      <c r="B157" s="1" t="s">
        <v>11</v>
      </c>
      <c r="C157" s="1" t="s">
        <v>12</v>
      </c>
      <c r="E157" s="1" t="s">
        <v>366</v>
      </c>
      <c r="G157" s="6" t="str">
        <f aca="false">LEFT($A157,FIND("-",$A157)-1)</f>
        <v>Get</v>
      </c>
      <c r="I157" s="8" t="str">
        <f aca="false">IF(ISNA(VLOOKUP(A157,'Command List v6 LTS'!$A$6:$A$353,1,FALSE())),"Yes","")</f>
        <v/>
      </c>
      <c r="J157" s="6" t="str">
        <f aca="false">IF(I157="",VLOOKUP(A157,'Command List v6 LTS'!$A$7:$D$353,3,FALSE()),C157)</f>
        <v>Yes</v>
      </c>
      <c r="K157" s="6" t="str">
        <f aca="false">IF(I157="",IF(J157="Yes","",VLOOKUP(A157,'Command List v6 LTS'!$A$7:$D$353,4,FALSE())),"")</f>
        <v/>
      </c>
    </row>
    <row r="158" customFormat="false" ht="12.75" hidden="false" customHeight="false" outlineLevel="0" collapsed="false">
      <c r="A158" s="1" t="s">
        <v>159</v>
      </c>
      <c r="B158" s="1" t="s">
        <v>11</v>
      </c>
      <c r="C158" s="1" t="s">
        <v>12</v>
      </c>
      <c r="E158" s="1" t="s">
        <v>366</v>
      </c>
      <c r="G158" s="6" t="str">
        <f aca="false">LEFT($A158,FIND("-",$A158)-1)</f>
        <v>Get</v>
      </c>
      <c r="I158" s="8" t="str">
        <f aca="false">IF(ISNA(VLOOKUP(A158,'Command List v6 LTS'!$A$6:$A$353,1,FALSE())),"Yes","")</f>
        <v/>
      </c>
      <c r="J158" s="6" t="str">
        <f aca="false">IF(I158="",VLOOKUP(A158,'Command List v6 LTS'!$A$7:$D$353,3,FALSE()),C158)</f>
        <v>Yes</v>
      </c>
      <c r="K158" s="6" t="str">
        <f aca="false">IF(I158="",IF(J158="Yes","",VLOOKUP(A158,'Command List v6 LTS'!$A$7:$D$353,4,FALSE())),"")</f>
        <v/>
      </c>
    </row>
    <row r="159" customFormat="false" ht="12.75" hidden="false" customHeight="false" outlineLevel="0" collapsed="false">
      <c r="A159" s="1" t="s">
        <v>160</v>
      </c>
      <c r="B159" s="1" t="s">
        <v>11</v>
      </c>
      <c r="C159" s="1" t="s">
        <v>12</v>
      </c>
      <c r="E159" s="1" t="s">
        <v>365</v>
      </c>
      <c r="F159" s="1" t="s">
        <v>14</v>
      </c>
      <c r="G159" s="6" t="str">
        <f aca="false">LEFT($A159,FIND("-",$A159)-1)</f>
        <v>Get</v>
      </c>
      <c r="H159" s="7"/>
      <c r="I159" s="8" t="str">
        <f aca="false">IF(ISNA(VLOOKUP(A159,'Command List v6 LTS'!$A$6:$A$353,1,FALSE())),"Yes","")</f>
        <v/>
      </c>
      <c r="J159" s="6" t="str">
        <f aca="false">IF(I159="",VLOOKUP(A159,'Command List v6 LTS'!$A$7:$D$353,3,FALSE()),C159)</f>
        <v>Yes</v>
      </c>
      <c r="K159" s="6" t="str">
        <f aca="false">IF(I159="",IF(J159="Yes","",VLOOKUP(A159,'Command List v6 LTS'!$A$7:$D$353,4,FALSE())),"")</f>
        <v/>
      </c>
    </row>
    <row r="160" customFormat="false" ht="12.75" hidden="false" customHeight="false" outlineLevel="0" collapsed="false">
      <c r="A160" s="1" t="s">
        <v>161</v>
      </c>
      <c r="B160" s="1" t="s">
        <v>11</v>
      </c>
      <c r="C160" s="1" t="s">
        <v>12</v>
      </c>
      <c r="E160" s="1" t="s">
        <v>365</v>
      </c>
      <c r="F160" s="1" t="s">
        <v>14</v>
      </c>
      <c r="G160" s="6" t="str">
        <f aca="false">LEFT($A160,FIND("-",$A160)-1)</f>
        <v>Get</v>
      </c>
      <c r="H160" s="7"/>
      <c r="I160" s="8" t="str">
        <f aca="false">IF(ISNA(VLOOKUP(A160,'Command List v6 LTS'!$A$6:$A$353,1,FALSE())),"Yes","")</f>
        <v/>
      </c>
      <c r="J160" s="6" t="str">
        <f aca="false">IF(I160="",VLOOKUP(A160,'Command List v6 LTS'!$A$7:$D$353,3,FALSE()),C160)</f>
        <v>Yes</v>
      </c>
      <c r="K160" s="6" t="str">
        <f aca="false">IF(I160="",IF(J160="Yes","",VLOOKUP(A160,'Command List v6 LTS'!$A$7:$D$353,4,FALSE())),"")</f>
        <v/>
      </c>
    </row>
    <row r="161" customFormat="false" ht="12.75" hidden="false" customHeight="false" outlineLevel="0" collapsed="false">
      <c r="A161" s="1" t="s">
        <v>162</v>
      </c>
      <c r="B161" s="1" t="s">
        <v>11</v>
      </c>
      <c r="C161" s="1" t="s">
        <v>12</v>
      </c>
      <c r="E161" s="1" t="s">
        <v>365</v>
      </c>
      <c r="F161" s="1" t="s">
        <v>14</v>
      </c>
      <c r="G161" s="6" t="str">
        <f aca="false">LEFT($A161,FIND("-",$A161)-1)</f>
        <v>Get</v>
      </c>
      <c r="H161" s="7"/>
      <c r="I161" s="8" t="str">
        <f aca="false">IF(ISNA(VLOOKUP(A161,'Command List v6 LTS'!$A$6:$A$353,1,FALSE())),"Yes","")</f>
        <v/>
      </c>
      <c r="J161" s="6" t="str">
        <f aca="false">IF(I161="",VLOOKUP(A161,'Command List v6 LTS'!$A$7:$D$353,3,FALSE()),C161)</f>
        <v>Yes</v>
      </c>
      <c r="K161" s="6" t="str">
        <f aca="false">IF(I161="",IF(J161="Yes","",VLOOKUP(A161,'Command List v6 LTS'!$A$7:$D$353,4,FALSE())),"")</f>
        <v/>
      </c>
    </row>
    <row r="162" customFormat="false" ht="12.75" hidden="false" customHeight="false" outlineLevel="0" collapsed="false">
      <c r="A162" s="1" t="s">
        <v>370</v>
      </c>
      <c r="B162" s="1" t="s">
        <v>11</v>
      </c>
      <c r="D162" s="1" t="s">
        <v>12</v>
      </c>
      <c r="E162" s="1" t="s">
        <v>365</v>
      </c>
      <c r="F162" s="1" t="s">
        <v>14</v>
      </c>
      <c r="G162" s="6" t="str">
        <f aca="false">LEFT($A162,FIND("-",$A162)-1)</f>
        <v>Get</v>
      </c>
      <c r="H162" s="7"/>
      <c r="I162" s="8" t="str">
        <f aca="false">IF(ISNA(VLOOKUP(A162,'Command List v6 LTS'!$A$6:$A$353,1,FALSE())),"Yes","")</f>
        <v>Yes</v>
      </c>
      <c r="J162" s="6" t="n">
        <f aca="false">IF(I162="",VLOOKUP(A162,'Command List v6 LTS'!$A$7:$D$353,3,FALSE()),C162)</f>
        <v>0</v>
      </c>
      <c r="K162" s="6" t="str">
        <f aca="false">IF(I162="",IF(J162="Yes","",VLOOKUP(A162,'Command List v6 LTS'!$A$7:$D$353,4,FALSE())),"")</f>
        <v/>
      </c>
    </row>
    <row r="163" customFormat="false" ht="12.75" hidden="false" customHeight="false" outlineLevel="0" collapsed="false">
      <c r="A163" s="1" t="s">
        <v>163</v>
      </c>
      <c r="B163" s="1" t="s">
        <v>11</v>
      </c>
      <c r="C163" s="1" t="s">
        <v>12</v>
      </c>
      <c r="E163" s="1" t="s">
        <v>365</v>
      </c>
      <c r="F163" s="1" t="s">
        <v>14</v>
      </c>
      <c r="G163" s="6" t="str">
        <f aca="false">LEFT($A163,FIND("-",$A163)-1)</f>
        <v>Get</v>
      </c>
      <c r="H163" s="7"/>
      <c r="I163" s="8" t="str">
        <f aca="false">IF(ISNA(VLOOKUP(A163,'Command List v6 LTS'!$A$6:$A$353,1,FALSE())),"Yes","")</f>
        <v/>
      </c>
      <c r="J163" s="6" t="str">
        <f aca="false">IF(I163="",VLOOKUP(A163,'Command List v6 LTS'!$A$7:$D$353,3,FALSE()),C163)</f>
        <v>Yes</v>
      </c>
      <c r="K163" s="6" t="str">
        <f aca="false">IF(I163="",IF(J163="Yes","",VLOOKUP(A163,'Command List v6 LTS'!$A$7:$D$353,4,FALSE())),"")</f>
        <v/>
      </c>
    </row>
    <row r="164" customFormat="false" ht="12.75" hidden="false" customHeight="false" outlineLevel="0" collapsed="false">
      <c r="A164" s="1" t="s">
        <v>164</v>
      </c>
      <c r="B164" s="1" t="s">
        <v>11</v>
      </c>
      <c r="C164" s="1" t="s">
        <v>12</v>
      </c>
      <c r="E164" s="1" t="s">
        <v>365</v>
      </c>
      <c r="F164" s="1" t="s">
        <v>14</v>
      </c>
      <c r="G164" s="6" t="str">
        <f aca="false">LEFT($A164,FIND("-",$A164)-1)</f>
        <v>Get</v>
      </c>
      <c r="H164" s="7"/>
      <c r="I164" s="8" t="str">
        <f aca="false">IF(ISNA(VLOOKUP(A164,'Command List v6 LTS'!$A$6:$A$353,1,FALSE())),"Yes","")</f>
        <v/>
      </c>
      <c r="J164" s="6" t="str">
        <f aca="false">IF(I164="",VLOOKUP(A164,'Command List v6 LTS'!$A$7:$D$353,3,FALSE()),C164)</f>
        <v>Yes</v>
      </c>
      <c r="K164" s="6" t="str">
        <f aca="false">IF(I164="",IF(J164="Yes","",VLOOKUP(A164,'Command List v6 LTS'!$A$7:$D$353,4,FALSE())),"")</f>
        <v/>
      </c>
    </row>
    <row r="165" customFormat="false" ht="12.75" hidden="false" customHeight="false" outlineLevel="0" collapsed="false">
      <c r="A165" s="1" t="s">
        <v>165</v>
      </c>
      <c r="B165" s="1" t="s">
        <v>11</v>
      </c>
      <c r="C165" s="1" t="s">
        <v>12</v>
      </c>
      <c r="E165" s="1" t="s">
        <v>365</v>
      </c>
      <c r="F165" s="1" t="s">
        <v>14</v>
      </c>
      <c r="G165" s="6" t="str">
        <f aca="false">LEFT($A165,FIND("-",$A165)-1)</f>
        <v>Get</v>
      </c>
      <c r="H165" s="7"/>
      <c r="I165" s="8" t="str">
        <f aca="false">IF(ISNA(VLOOKUP(A165,'Command List v6 LTS'!$A$6:$A$353,1,FALSE())),"Yes","")</f>
        <v/>
      </c>
      <c r="J165" s="6" t="str">
        <f aca="false">IF(I165="",VLOOKUP(A165,'Command List v6 LTS'!$A$7:$D$353,3,FALSE()),C165)</f>
        <v>Yes</v>
      </c>
      <c r="K165" s="6" t="str">
        <f aca="false">IF(I165="",IF(J165="Yes","",VLOOKUP(A165,'Command List v6 LTS'!$A$7:$D$353,4,FALSE())),"")</f>
        <v/>
      </c>
    </row>
    <row r="166" customFormat="false" ht="12.75" hidden="false" customHeight="false" outlineLevel="0" collapsed="false">
      <c r="A166" s="1" t="s">
        <v>166</v>
      </c>
      <c r="B166" s="1" t="s">
        <v>11</v>
      </c>
      <c r="C166" s="1" t="s">
        <v>12</v>
      </c>
      <c r="E166" s="1" t="s">
        <v>365</v>
      </c>
      <c r="F166" s="1" t="s">
        <v>14</v>
      </c>
      <c r="G166" s="6" t="str">
        <f aca="false">LEFT($A166,FIND("-",$A166)-1)</f>
        <v>Get</v>
      </c>
      <c r="H166" s="7"/>
      <c r="I166" s="8" t="str">
        <f aca="false">IF(ISNA(VLOOKUP(A166,'Command List v6 LTS'!$A$6:$A$353,1,FALSE())),"Yes","")</f>
        <v/>
      </c>
      <c r="J166" s="6" t="str">
        <f aca="false">IF(I166="",VLOOKUP(A166,'Command List v6 LTS'!$A$7:$D$353,3,FALSE()),C166)</f>
        <v>Yes</v>
      </c>
      <c r="K166" s="6" t="str">
        <f aca="false">IF(I166="",IF(J166="Yes","",VLOOKUP(A166,'Command List v6 LTS'!$A$7:$D$353,4,FALSE())),"")</f>
        <v/>
      </c>
    </row>
    <row r="167" customFormat="false" ht="12.75" hidden="false" customHeight="false" outlineLevel="0" collapsed="false">
      <c r="A167" s="1" t="s">
        <v>167</v>
      </c>
      <c r="B167" s="1" t="s">
        <v>11</v>
      </c>
      <c r="C167" s="1" t="s">
        <v>12</v>
      </c>
      <c r="E167" s="1" t="s">
        <v>365</v>
      </c>
      <c r="F167" s="1" t="s">
        <v>14</v>
      </c>
      <c r="G167" s="6" t="str">
        <f aca="false">LEFT($A167,FIND("-",$A167)-1)</f>
        <v>Get</v>
      </c>
      <c r="H167" s="7"/>
      <c r="I167" s="8" t="str">
        <f aca="false">IF(ISNA(VLOOKUP(A167,'Command List v6 LTS'!$A$6:$A$353,1,FALSE())),"Yes","")</f>
        <v/>
      </c>
      <c r="J167" s="6" t="str">
        <f aca="false">IF(I167="",VLOOKUP(A167,'Command List v6 LTS'!$A$7:$D$353,3,FALSE()),C167)</f>
        <v>Yes</v>
      </c>
      <c r="K167" s="6" t="str">
        <f aca="false">IF(I167="",IF(J167="Yes","",VLOOKUP(A167,'Command List v6 LTS'!$A$7:$D$353,4,FALSE())),"")</f>
        <v/>
      </c>
    </row>
    <row r="168" customFormat="false" ht="12.75" hidden="false" customHeight="false" outlineLevel="0" collapsed="false">
      <c r="A168" s="1" t="s">
        <v>168</v>
      </c>
      <c r="B168" s="1" t="s">
        <v>11</v>
      </c>
      <c r="C168" s="1" t="s">
        <v>12</v>
      </c>
      <c r="E168" s="1" t="s">
        <v>365</v>
      </c>
      <c r="F168" s="1" t="s">
        <v>14</v>
      </c>
      <c r="G168" s="6" t="str">
        <f aca="false">LEFT($A168,FIND("-",$A168)-1)</f>
        <v>Get</v>
      </c>
      <c r="H168" s="7"/>
      <c r="I168" s="8" t="str">
        <f aca="false">IF(ISNA(VLOOKUP(A168,'Command List v6 LTS'!$A$6:$A$353,1,FALSE())),"Yes","")</f>
        <v/>
      </c>
      <c r="J168" s="6" t="str">
        <f aca="false">IF(I168="",VLOOKUP(A168,'Command List v6 LTS'!$A$7:$D$353,3,FALSE()),C168)</f>
        <v>Yes</v>
      </c>
      <c r="K168" s="6" t="str">
        <f aca="false">IF(I168="",IF(J168="Yes","",VLOOKUP(A168,'Command List v6 LTS'!$A$7:$D$353,4,FALSE())),"")</f>
        <v/>
      </c>
    </row>
    <row r="169" customFormat="false" ht="12.75" hidden="false" customHeight="false" outlineLevel="0" collapsed="false">
      <c r="A169" s="1" t="s">
        <v>169</v>
      </c>
      <c r="B169" s="1" t="s">
        <v>11</v>
      </c>
      <c r="D169" s="1" t="s">
        <v>12</v>
      </c>
      <c r="E169" s="1" t="s">
        <v>365</v>
      </c>
      <c r="F169" s="1" t="s">
        <v>14</v>
      </c>
      <c r="G169" s="6" t="str">
        <f aca="false">LEFT($A169,FIND("-",$A169)-1)</f>
        <v>Get</v>
      </c>
      <c r="H169" s="7"/>
      <c r="I169" s="8" t="str">
        <f aca="false">IF(ISNA(VLOOKUP(A169,'Command List v6 LTS'!$A$6:$A$353,1,FALSE())),"Yes","")</f>
        <v/>
      </c>
      <c r="J169" s="6" t="n">
        <f aca="false">IF(I169="",VLOOKUP(A169,'Command List v6 LTS'!$A$7:$D$353,3,FALSE()),C169)</f>
        <v>0</v>
      </c>
      <c r="K169" s="6" t="str">
        <f aca="false">IF(I169="",IF(J169="Yes","",VLOOKUP(A169,'Command List v6 LTS'!$A$7:$D$353,4,FALSE())),"")</f>
        <v>Yes</v>
      </c>
    </row>
    <row r="170" customFormat="false" ht="12.75" hidden="false" customHeight="false" outlineLevel="0" collapsed="false">
      <c r="A170" s="1" t="s">
        <v>170</v>
      </c>
      <c r="B170" s="1" t="s">
        <v>11</v>
      </c>
      <c r="D170" s="1" t="s">
        <v>12</v>
      </c>
      <c r="E170" s="1" t="s">
        <v>365</v>
      </c>
      <c r="F170" s="1" t="s">
        <v>14</v>
      </c>
      <c r="G170" s="6" t="str">
        <f aca="false">LEFT($A170,FIND("-",$A170)-1)</f>
        <v>Get</v>
      </c>
      <c r="H170" s="7"/>
      <c r="I170" s="8" t="str">
        <f aca="false">IF(ISNA(VLOOKUP(A170,'Command List v6 LTS'!$A$6:$A$353,1,FALSE())),"Yes","")</f>
        <v/>
      </c>
      <c r="J170" s="6" t="n">
        <f aca="false">IF(I170="",VLOOKUP(A170,'Command List v6 LTS'!$A$7:$D$353,3,FALSE()),C170)</f>
        <v>0</v>
      </c>
      <c r="K170" s="6" t="str">
        <f aca="false">IF(I170="",IF(J170="Yes","",VLOOKUP(A170,'Command List v6 LTS'!$A$7:$D$353,4,FALSE())),"")</f>
        <v>Yes</v>
      </c>
    </row>
    <row r="171" customFormat="false" ht="12.75" hidden="false" customHeight="false" outlineLevel="0" collapsed="false">
      <c r="A171" s="1" t="s">
        <v>172</v>
      </c>
      <c r="B171" s="1" t="s">
        <v>11</v>
      </c>
      <c r="D171" s="1" t="s">
        <v>12</v>
      </c>
      <c r="E171" s="1" t="s">
        <v>365</v>
      </c>
      <c r="F171" s="1" t="s">
        <v>14</v>
      </c>
      <c r="G171" s="6" t="str">
        <f aca="false">LEFT($A171,FIND("-",$A171)-1)</f>
        <v>Get</v>
      </c>
      <c r="H171" s="7"/>
      <c r="I171" s="8" t="str">
        <f aca="false">IF(ISNA(VLOOKUP(A171,'Command List v6 LTS'!$A$6:$A$353,1,FALSE())),"Yes","")</f>
        <v/>
      </c>
      <c r="J171" s="6" t="n">
        <f aca="false">IF(I171="",VLOOKUP(A171,'Command List v6 LTS'!$A$7:$D$353,3,FALSE()),C171)</f>
        <v>0</v>
      </c>
      <c r="K171" s="6" t="str">
        <f aca="false">IF(I171="",IF(J171="Yes","",VLOOKUP(A171,'Command List v6 LTS'!$A$7:$D$353,4,FALSE())),"")</f>
        <v>Yes</v>
      </c>
    </row>
    <row r="172" customFormat="false" ht="12.75" hidden="false" customHeight="false" outlineLevel="0" collapsed="false">
      <c r="A172" s="1" t="s">
        <v>173</v>
      </c>
      <c r="B172" s="1" t="s">
        <v>11</v>
      </c>
      <c r="C172" s="1" t="s">
        <v>12</v>
      </c>
      <c r="E172" s="1" t="s">
        <v>365</v>
      </c>
      <c r="F172" s="1" t="s">
        <v>14</v>
      </c>
      <c r="G172" s="6" t="str">
        <f aca="false">LEFT($A172,FIND("-",$A172)-1)</f>
        <v>Get</v>
      </c>
      <c r="H172" s="7"/>
      <c r="I172" s="8" t="str">
        <f aca="false">IF(ISNA(VLOOKUP(A172,'Command List v6 LTS'!$A$6:$A$353,1,FALSE())),"Yes","")</f>
        <v/>
      </c>
      <c r="J172" s="6" t="str">
        <f aca="false">IF(I172="",VLOOKUP(A172,'Command List v6 LTS'!$A$7:$D$353,3,FALSE()),C172)</f>
        <v>Yes</v>
      </c>
      <c r="K172" s="6" t="str">
        <f aca="false">IF(I172="",IF(J172="Yes","",VLOOKUP(A172,'Command List v6 LTS'!$A$7:$D$353,4,FALSE())),"")</f>
        <v/>
      </c>
    </row>
    <row r="173" customFormat="false" ht="12.75" hidden="false" customHeight="false" outlineLevel="0" collapsed="false">
      <c r="A173" s="1" t="s">
        <v>174</v>
      </c>
      <c r="B173" s="1" t="s">
        <v>11</v>
      </c>
      <c r="C173" s="1" t="s">
        <v>12</v>
      </c>
      <c r="E173" s="1" t="s">
        <v>365</v>
      </c>
      <c r="F173" s="1" t="s">
        <v>14</v>
      </c>
      <c r="G173" s="6" t="str">
        <f aca="false">LEFT($A173,FIND("-",$A173)-1)</f>
        <v>Get</v>
      </c>
      <c r="H173" s="7"/>
      <c r="I173" s="8" t="str">
        <f aca="false">IF(ISNA(VLOOKUP(A173,'Command List v6 LTS'!$A$6:$A$353,1,FALSE())),"Yes","")</f>
        <v/>
      </c>
      <c r="J173" s="6" t="str">
        <f aca="false">IF(I173="",VLOOKUP(A173,'Command List v6 LTS'!$A$7:$D$353,3,FALSE()),C173)</f>
        <v>Yes</v>
      </c>
      <c r="K173" s="6" t="str">
        <f aca="false">IF(I173="",IF(J173="Yes","",VLOOKUP(A173,'Command List v6 LTS'!$A$7:$D$353,4,FALSE())),"")</f>
        <v/>
      </c>
    </row>
    <row r="174" customFormat="false" ht="12.75" hidden="false" customHeight="false" outlineLevel="0" collapsed="false">
      <c r="A174" s="1" t="s">
        <v>175</v>
      </c>
      <c r="B174" s="1" t="s">
        <v>11</v>
      </c>
      <c r="C174" s="1" t="s">
        <v>12</v>
      </c>
      <c r="E174" s="1" t="s">
        <v>365</v>
      </c>
      <c r="F174" s="1" t="s">
        <v>14</v>
      </c>
      <c r="G174" s="6" t="str">
        <f aca="false">LEFT($A174,FIND("-",$A174)-1)</f>
        <v>Get</v>
      </c>
      <c r="H174" s="7"/>
      <c r="I174" s="8" t="str">
        <f aca="false">IF(ISNA(VLOOKUP(A174,'Command List v6 LTS'!$A$6:$A$353,1,FALSE())),"Yes","")</f>
        <v/>
      </c>
      <c r="J174" s="6" t="str">
        <f aca="false">IF(I174="",VLOOKUP(A174,'Command List v6 LTS'!$A$7:$D$353,3,FALSE()),C174)</f>
        <v>Yes</v>
      </c>
      <c r="K174" s="6" t="str">
        <f aca="false">IF(I174="",IF(J174="Yes","",VLOOKUP(A174,'Command List v6 LTS'!$A$7:$D$353,4,FALSE())),"")</f>
        <v/>
      </c>
    </row>
    <row r="175" customFormat="false" ht="12.75" hidden="false" customHeight="false" outlineLevel="0" collapsed="false">
      <c r="A175" s="1" t="s">
        <v>176</v>
      </c>
      <c r="B175" s="1" t="s">
        <v>11</v>
      </c>
      <c r="C175" s="1" t="s">
        <v>12</v>
      </c>
      <c r="E175" s="1" t="s">
        <v>365</v>
      </c>
      <c r="F175" s="1" t="s">
        <v>14</v>
      </c>
      <c r="G175" s="6" t="str">
        <f aca="false">LEFT($A175,FIND("-",$A175)-1)</f>
        <v>Get</v>
      </c>
      <c r="H175" s="7"/>
      <c r="I175" s="8" t="str">
        <f aca="false">IF(ISNA(VLOOKUP(A175,'Command List v6 LTS'!$A$6:$A$353,1,FALSE())),"Yes","")</f>
        <v/>
      </c>
      <c r="J175" s="6" t="str">
        <f aca="false">IF(I175="",VLOOKUP(A175,'Command List v6 LTS'!$A$7:$D$353,3,FALSE()),C175)</f>
        <v>Yes</v>
      </c>
      <c r="K175" s="6" t="str">
        <f aca="false">IF(I175="",IF(J175="Yes","",VLOOKUP(A175,'Command List v6 LTS'!$A$7:$D$353,4,FALSE())),"")</f>
        <v/>
      </c>
    </row>
    <row r="176" customFormat="false" ht="12.75" hidden="false" customHeight="false" outlineLevel="0" collapsed="false">
      <c r="A176" s="1" t="s">
        <v>177</v>
      </c>
      <c r="B176" s="1" t="s">
        <v>11</v>
      </c>
      <c r="C176" s="1" t="s">
        <v>12</v>
      </c>
      <c r="E176" s="1" t="s">
        <v>365</v>
      </c>
      <c r="F176" s="1" t="s">
        <v>14</v>
      </c>
      <c r="G176" s="6" t="str">
        <f aca="false">LEFT($A176,FIND("-",$A176)-1)</f>
        <v>Get</v>
      </c>
      <c r="H176" s="7"/>
      <c r="I176" s="8" t="str">
        <f aca="false">IF(ISNA(VLOOKUP(A176,'Command List v6 LTS'!$A$6:$A$353,1,FALSE())),"Yes","")</f>
        <v/>
      </c>
      <c r="J176" s="6" t="str">
        <f aca="false">IF(I176="",VLOOKUP(A176,'Command List v6 LTS'!$A$7:$D$353,3,FALSE()),C176)</f>
        <v>Yes</v>
      </c>
      <c r="K176" s="6" t="str">
        <f aca="false">IF(I176="",IF(J176="Yes","",VLOOKUP(A176,'Command List v6 LTS'!$A$7:$D$353,4,FALSE())),"")</f>
        <v/>
      </c>
    </row>
    <row r="177" customFormat="false" ht="12.75" hidden="false" customHeight="false" outlineLevel="0" collapsed="false">
      <c r="A177" s="1" t="s">
        <v>178</v>
      </c>
      <c r="B177" s="1" t="s">
        <v>11</v>
      </c>
      <c r="C177" s="1" t="s">
        <v>12</v>
      </c>
      <c r="E177" s="1" t="s">
        <v>365</v>
      </c>
      <c r="F177" s="1" t="s">
        <v>14</v>
      </c>
      <c r="G177" s="6" t="str">
        <f aca="false">LEFT($A177,FIND("-",$A177)-1)</f>
        <v>Get</v>
      </c>
      <c r="H177" s="7"/>
      <c r="I177" s="8" t="str">
        <f aca="false">IF(ISNA(VLOOKUP(A177,'Command List v6 LTS'!$A$6:$A$353,1,FALSE())),"Yes","")</f>
        <v/>
      </c>
      <c r="J177" s="6" t="str">
        <f aca="false">IF(I177="",VLOOKUP(A177,'Command List v6 LTS'!$A$7:$D$353,3,FALSE()),C177)</f>
        <v>Yes</v>
      </c>
      <c r="K177" s="6" t="str">
        <f aca="false">IF(I177="",IF(J177="Yes","",VLOOKUP(A177,'Command List v6 LTS'!$A$7:$D$353,4,FALSE())),"")</f>
        <v/>
      </c>
    </row>
    <row r="178" customFormat="false" ht="12.75" hidden="false" customHeight="false" outlineLevel="0" collapsed="false">
      <c r="A178" s="1" t="s">
        <v>179</v>
      </c>
      <c r="B178" s="1" t="s">
        <v>11</v>
      </c>
      <c r="C178" s="1" t="s">
        <v>12</v>
      </c>
      <c r="E178" s="1" t="s">
        <v>365</v>
      </c>
      <c r="F178" s="1" t="s">
        <v>14</v>
      </c>
      <c r="G178" s="6" t="str">
        <f aca="false">LEFT($A178,FIND("-",$A178)-1)</f>
        <v>Get</v>
      </c>
      <c r="H178" s="7"/>
      <c r="I178" s="8" t="str">
        <f aca="false">IF(ISNA(VLOOKUP(A178,'Command List v6 LTS'!$A$6:$A$353,1,FALSE())),"Yes","")</f>
        <v/>
      </c>
      <c r="J178" s="6" t="str">
        <f aca="false">IF(I178="",VLOOKUP(A178,'Command List v6 LTS'!$A$7:$D$353,3,FALSE()),C178)</f>
        <v>Yes</v>
      </c>
      <c r="K178" s="6" t="str">
        <f aca="false">IF(I178="",IF(J178="Yes","",VLOOKUP(A178,'Command List v6 LTS'!$A$7:$D$353,4,FALSE())),"")</f>
        <v/>
      </c>
    </row>
    <row r="179" customFormat="false" ht="12.75" hidden="false" customHeight="false" outlineLevel="0" collapsed="false">
      <c r="A179" s="1" t="s">
        <v>180</v>
      </c>
      <c r="B179" s="1" t="s">
        <v>11</v>
      </c>
      <c r="C179" s="1" t="s">
        <v>12</v>
      </c>
      <c r="E179" s="1" t="s">
        <v>365</v>
      </c>
      <c r="F179" s="1" t="s">
        <v>14</v>
      </c>
      <c r="G179" s="6" t="str">
        <f aca="false">LEFT($A179,FIND("-",$A179)-1)</f>
        <v>Get</v>
      </c>
      <c r="H179" s="7"/>
      <c r="I179" s="8" t="str">
        <f aca="false">IF(ISNA(VLOOKUP(A179,'Command List v6 LTS'!$A$6:$A$353,1,FALSE())),"Yes","")</f>
        <v/>
      </c>
      <c r="J179" s="6" t="str">
        <f aca="false">IF(I179="",VLOOKUP(A179,'Command List v6 LTS'!$A$7:$D$353,3,FALSE()),C179)</f>
        <v>Yes</v>
      </c>
      <c r="K179" s="6" t="str">
        <f aca="false">IF(I179="",IF(J179="Yes","",VLOOKUP(A179,'Command List v6 LTS'!$A$7:$D$353,4,FALSE())),"")</f>
        <v/>
      </c>
    </row>
    <row r="180" customFormat="false" ht="12.75" hidden="false" customHeight="false" outlineLevel="0" collapsed="false">
      <c r="A180" s="1" t="s">
        <v>181</v>
      </c>
      <c r="B180" s="1" t="s">
        <v>11</v>
      </c>
      <c r="C180" s="1" t="s">
        <v>12</v>
      </c>
      <c r="E180" s="1" t="s">
        <v>365</v>
      </c>
      <c r="F180" s="1" t="s">
        <v>14</v>
      </c>
      <c r="G180" s="6" t="str">
        <f aca="false">LEFT($A180,FIND("-",$A180)-1)</f>
        <v>Get</v>
      </c>
      <c r="H180" s="7"/>
      <c r="I180" s="8" t="str">
        <f aca="false">IF(ISNA(VLOOKUP(A180,'Command List v6 LTS'!$A$6:$A$353,1,FALSE())),"Yes","")</f>
        <v/>
      </c>
      <c r="J180" s="6" t="str">
        <f aca="false">IF(I180="",VLOOKUP(A180,'Command List v6 LTS'!$A$7:$D$353,3,FALSE()),C180)</f>
        <v>Yes</v>
      </c>
      <c r="K180" s="6" t="str">
        <f aca="false">IF(I180="",IF(J180="Yes","",VLOOKUP(A180,'Command List v6 LTS'!$A$7:$D$353,4,FALSE())),"")</f>
        <v/>
      </c>
    </row>
    <row r="181" customFormat="false" ht="12.75" hidden="false" customHeight="false" outlineLevel="0" collapsed="false">
      <c r="A181" s="1" t="s">
        <v>182</v>
      </c>
      <c r="B181" s="1" t="s">
        <v>11</v>
      </c>
      <c r="C181" s="1" t="s">
        <v>12</v>
      </c>
      <c r="E181" s="1" t="s">
        <v>365</v>
      </c>
      <c r="F181" s="1" t="s">
        <v>14</v>
      </c>
      <c r="G181" s="6" t="str">
        <f aca="false">LEFT($A181,FIND("-",$A181)-1)</f>
        <v>Get</v>
      </c>
      <c r="H181" s="7"/>
      <c r="I181" s="8" t="str">
        <f aca="false">IF(ISNA(VLOOKUP(A181,'Command List v6 LTS'!$A$6:$A$353,1,FALSE())),"Yes","")</f>
        <v/>
      </c>
      <c r="J181" s="6" t="str">
        <f aca="false">IF(I181="",VLOOKUP(A181,'Command List v6 LTS'!$A$7:$D$353,3,FALSE()),C181)</f>
        <v>Yes</v>
      </c>
      <c r="K181" s="6" t="str">
        <f aca="false">IF(I181="",IF(J181="Yes","",VLOOKUP(A181,'Command List v6 LTS'!$A$7:$D$353,4,FALSE())),"")</f>
        <v/>
      </c>
    </row>
    <row r="182" customFormat="false" ht="12.75" hidden="false" customHeight="false" outlineLevel="0" collapsed="false">
      <c r="A182" s="1" t="s">
        <v>183</v>
      </c>
      <c r="B182" s="1" t="s">
        <v>11</v>
      </c>
      <c r="C182" s="1" t="s">
        <v>12</v>
      </c>
      <c r="E182" s="1" t="s">
        <v>365</v>
      </c>
      <c r="F182" s="1" t="s">
        <v>14</v>
      </c>
      <c r="G182" s="6" t="str">
        <f aca="false">LEFT($A182,FIND("-",$A182)-1)</f>
        <v>Get</v>
      </c>
      <c r="H182" s="7"/>
      <c r="I182" s="8" t="str">
        <f aca="false">IF(ISNA(VLOOKUP(A182,'Command List v6 LTS'!$A$6:$A$353,1,FALSE())),"Yes","")</f>
        <v/>
      </c>
      <c r="J182" s="6" t="str">
        <f aca="false">IF(I182="",VLOOKUP(A182,'Command List v6 LTS'!$A$7:$D$353,3,FALSE()),C182)</f>
        <v>Yes</v>
      </c>
      <c r="K182" s="6" t="str">
        <f aca="false">IF(I182="",IF(J182="Yes","",VLOOKUP(A182,'Command List v6 LTS'!$A$7:$D$353,4,FALSE())),"")</f>
        <v/>
      </c>
    </row>
    <row r="183" customFormat="false" ht="12.75" hidden="false" customHeight="false" outlineLevel="0" collapsed="false">
      <c r="A183" s="1" t="s">
        <v>184</v>
      </c>
      <c r="B183" s="1" t="s">
        <v>11</v>
      </c>
      <c r="C183" s="1" t="s">
        <v>12</v>
      </c>
      <c r="E183" s="1" t="s">
        <v>365</v>
      </c>
      <c r="F183" s="1" t="s">
        <v>14</v>
      </c>
      <c r="G183" s="6" t="str">
        <f aca="false">LEFT($A183,FIND("-",$A183)-1)</f>
        <v>Get</v>
      </c>
      <c r="H183" s="7"/>
      <c r="I183" s="8" t="str">
        <f aca="false">IF(ISNA(VLOOKUP(A183,'Command List v6 LTS'!$A$6:$A$353,1,FALSE())),"Yes","")</f>
        <v/>
      </c>
      <c r="J183" s="6" t="str">
        <f aca="false">IF(I183="",VLOOKUP(A183,'Command List v6 LTS'!$A$7:$D$353,3,FALSE()),C183)</f>
        <v>Yes</v>
      </c>
      <c r="K183" s="6" t="str">
        <f aca="false">IF(I183="",IF(J183="Yes","",VLOOKUP(A183,'Command List v6 LTS'!$A$7:$D$353,4,FALSE())),"")</f>
        <v/>
      </c>
    </row>
    <row r="184" customFormat="false" ht="12.75" hidden="false" customHeight="false" outlineLevel="0" collapsed="false">
      <c r="A184" s="1" t="s">
        <v>185</v>
      </c>
      <c r="B184" s="1" t="s">
        <v>11</v>
      </c>
      <c r="C184" s="1" t="s">
        <v>12</v>
      </c>
      <c r="E184" s="1" t="s">
        <v>365</v>
      </c>
      <c r="F184" s="1" t="s">
        <v>14</v>
      </c>
      <c r="G184" s="6" t="str">
        <f aca="false">LEFT($A184,FIND("-",$A184)-1)</f>
        <v>Get</v>
      </c>
      <c r="H184" s="7"/>
      <c r="I184" s="8" t="str">
        <f aca="false">IF(ISNA(VLOOKUP(A184,'Command List v6 LTS'!$A$6:$A$353,1,FALSE())),"Yes","")</f>
        <v/>
      </c>
      <c r="J184" s="6" t="str">
        <f aca="false">IF(I184="",VLOOKUP(A184,'Command List v6 LTS'!$A$7:$D$353,3,FALSE()),C184)</f>
        <v>Yes</v>
      </c>
      <c r="K184" s="6" t="str">
        <f aca="false">IF(I184="",IF(J184="Yes","",VLOOKUP(A184,'Command List v6 LTS'!$A$7:$D$353,4,FALSE())),"")</f>
        <v/>
      </c>
    </row>
    <row r="185" customFormat="false" ht="12.75" hidden="false" customHeight="false" outlineLevel="0" collapsed="false">
      <c r="A185" s="1" t="s">
        <v>186</v>
      </c>
      <c r="B185" s="1" t="s">
        <v>11</v>
      </c>
      <c r="C185" s="1" t="s">
        <v>12</v>
      </c>
      <c r="E185" s="1" t="s">
        <v>365</v>
      </c>
      <c r="F185" s="1" t="s">
        <v>14</v>
      </c>
      <c r="G185" s="6" t="str">
        <f aca="false">LEFT($A185,FIND("-",$A185)-1)</f>
        <v>Get</v>
      </c>
      <c r="H185" s="7"/>
      <c r="I185" s="8" t="str">
        <f aca="false">IF(ISNA(VLOOKUP(A185,'Command List v6 LTS'!$A$6:$A$353,1,FALSE())),"Yes","")</f>
        <v/>
      </c>
      <c r="J185" s="6" t="str">
        <f aca="false">IF(I185="",VLOOKUP(A185,'Command List v6 LTS'!$A$7:$D$353,3,FALSE()),C185)</f>
        <v>Yes</v>
      </c>
      <c r="K185" s="6" t="str">
        <f aca="false">IF(I185="",IF(J185="Yes","",VLOOKUP(A185,'Command List v6 LTS'!$A$7:$D$353,4,FALSE())),"")</f>
        <v/>
      </c>
    </row>
    <row r="186" customFormat="false" ht="12.75" hidden="false" customHeight="false" outlineLevel="0" collapsed="false">
      <c r="A186" s="1" t="s">
        <v>187</v>
      </c>
      <c r="B186" s="1" t="s">
        <v>11</v>
      </c>
      <c r="C186" s="1" t="s">
        <v>12</v>
      </c>
      <c r="E186" s="1" t="s">
        <v>365</v>
      </c>
      <c r="F186" s="1" t="s">
        <v>14</v>
      </c>
      <c r="G186" s="6" t="str">
        <f aca="false">LEFT($A186,FIND("-",$A186)-1)</f>
        <v>Get</v>
      </c>
      <c r="H186" s="7"/>
      <c r="I186" s="8" t="str">
        <f aca="false">IF(ISNA(VLOOKUP(A186,'Command List v6 LTS'!$A$6:$A$353,1,FALSE())),"Yes","")</f>
        <v/>
      </c>
      <c r="J186" s="6" t="str">
        <f aca="false">IF(I186="",VLOOKUP(A186,'Command List v6 LTS'!$A$7:$D$353,3,FALSE()),C186)</f>
        <v>Yes</v>
      </c>
      <c r="K186" s="6" t="str">
        <f aca="false">IF(I186="",IF(J186="Yes","",VLOOKUP(A186,'Command List v6 LTS'!$A$7:$D$353,4,FALSE())),"")</f>
        <v/>
      </c>
    </row>
    <row r="187" customFormat="false" ht="12.75" hidden="false" customHeight="false" outlineLevel="0" collapsed="false">
      <c r="A187" s="1" t="s">
        <v>188</v>
      </c>
      <c r="B187" s="1" t="s">
        <v>11</v>
      </c>
      <c r="C187" s="1" t="s">
        <v>12</v>
      </c>
      <c r="E187" s="1" t="s">
        <v>365</v>
      </c>
      <c r="F187" s="1" t="s">
        <v>14</v>
      </c>
      <c r="G187" s="6" t="str">
        <f aca="false">LEFT($A187,FIND("-",$A187)-1)</f>
        <v>Get</v>
      </c>
      <c r="H187" s="7"/>
      <c r="I187" s="8" t="str">
        <f aca="false">IF(ISNA(VLOOKUP(A187,'Command List v6 LTS'!$A$6:$A$353,1,FALSE())),"Yes","")</f>
        <v/>
      </c>
      <c r="J187" s="6" t="str">
        <f aca="false">IF(I187="",VLOOKUP(A187,'Command List v6 LTS'!$A$7:$D$353,3,FALSE()),C187)</f>
        <v>Yes</v>
      </c>
      <c r="K187" s="6" t="str">
        <f aca="false">IF(I187="",IF(J187="Yes","",VLOOKUP(A187,'Command List v6 LTS'!$A$7:$D$353,4,FALSE())),"")</f>
        <v/>
      </c>
    </row>
    <row r="188" customFormat="false" ht="12.75" hidden="false" customHeight="false" outlineLevel="0" collapsed="false">
      <c r="A188" s="1" t="s">
        <v>189</v>
      </c>
      <c r="B188" s="1" t="s">
        <v>11</v>
      </c>
      <c r="C188" s="1" t="s">
        <v>12</v>
      </c>
      <c r="E188" s="1" t="s">
        <v>365</v>
      </c>
      <c r="F188" s="1" t="s">
        <v>14</v>
      </c>
      <c r="G188" s="6" t="str">
        <f aca="false">LEFT($A188,FIND("-",$A188)-1)</f>
        <v>Get</v>
      </c>
      <c r="H188" s="7"/>
      <c r="I188" s="8" t="str">
        <f aca="false">IF(ISNA(VLOOKUP(A188,'Command List v6 LTS'!$A$6:$A$353,1,FALSE())),"Yes","")</f>
        <v/>
      </c>
      <c r="J188" s="6" t="str">
        <f aca="false">IF(I188="",VLOOKUP(A188,'Command List v6 LTS'!$A$7:$D$353,3,FALSE()),C188)</f>
        <v>Yes</v>
      </c>
      <c r="K188" s="6" t="str">
        <f aca="false">IF(I188="",IF(J188="Yes","",VLOOKUP(A188,'Command List v6 LTS'!$A$7:$D$353,4,FALSE())),"")</f>
        <v/>
      </c>
    </row>
    <row r="189" customFormat="false" ht="12.75" hidden="false" customHeight="false" outlineLevel="0" collapsed="false">
      <c r="A189" s="1" t="s">
        <v>190</v>
      </c>
      <c r="B189" s="1" t="s">
        <v>11</v>
      </c>
      <c r="C189" s="1" t="s">
        <v>12</v>
      </c>
      <c r="E189" s="1" t="s">
        <v>365</v>
      </c>
      <c r="F189" s="1" t="s">
        <v>14</v>
      </c>
      <c r="G189" s="6" t="str">
        <f aca="false">LEFT($A189,FIND("-",$A189)-1)</f>
        <v>Get</v>
      </c>
      <c r="H189" s="7"/>
      <c r="I189" s="8" t="str">
        <f aca="false">IF(ISNA(VLOOKUP(A189,'Command List v6 LTS'!$A$6:$A$353,1,FALSE())),"Yes","")</f>
        <v/>
      </c>
      <c r="J189" s="6" t="str">
        <f aca="false">IF(I189="",VLOOKUP(A189,'Command List v6 LTS'!$A$7:$D$353,3,FALSE()),C189)</f>
        <v>Yes</v>
      </c>
      <c r="K189" s="6" t="str">
        <f aca="false">IF(I189="",IF(J189="Yes","",VLOOKUP(A189,'Command List v6 LTS'!$A$7:$D$353,4,FALSE())),"")</f>
        <v/>
      </c>
    </row>
    <row r="190" customFormat="false" ht="12.75" hidden="false" customHeight="false" outlineLevel="0" collapsed="false">
      <c r="A190" s="1" t="s">
        <v>191</v>
      </c>
      <c r="B190" s="1" t="s">
        <v>11</v>
      </c>
      <c r="D190" s="1" t="s">
        <v>12</v>
      </c>
      <c r="E190" s="1" t="s">
        <v>365</v>
      </c>
      <c r="F190" s="1" t="s">
        <v>14</v>
      </c>
      <c r="G190" s="6" t="str">
        <f aca="false">LEFT($A190,FIND("-",$A190)-1)</f>
        <v>Get</v>
      </c>
      <c r="H190" s="7"/>
      <c r="I190" s="8" t="str">
        <f aca="false">IF(ISNA(VLOOKUP(A190,'Command List v6 LTS'!$A$6:$A$353,1,FALSE())),"Yes","")</f>
        <v/>
      </c>
      <c r="J190" s="6" t="n">
        <f aca="false">IF(I190="",VLOOKUP(A190,'Command List v6 LTS'!$A$7:$D$353,3,FALSE()),C190)</f>
        <v>0</v>
      </c>
      <c r="K190" s="6" t="str">
        <f aca="false">IF(I190="",IF(J190="Yes","",VLOOKUP(A190,'Command List v6 LTS'!$A$7:$D$353,4,FALSE())),"")</f>
        <v>Yes</v>
      </c>
    </row>
    <row r="191" customFormat="false" ht="12.75" hidden="false" customHeight="false" outlineLevel="0" collapsed="false">
      <c r="A191" s="1" t="s">
        <v>192</v>
      </c>
      <c r="B191" s="1" t="s">
        <v>11</v>
      </c>
      <c r="C191" s="1" t="s">
        <v>12</v>
      </c>
      <c r="E191" s="1" t="s">
        <v>365</v>
      </c>
      <c r="F191" s="1" t="s">
        <v>14</v>
      </c>
      <c r="G191" s="6" t="str">
        <f aca="false">LEFT($A191,FIND("-",$A191)-1)</f>
        <v>Get</v>
      </c>
      <c r="H191" s="7" t="s">
        <v>12</v>
      </c>
      <c r="I191" s="8" t="str">
        <f aca="false">IF(ISNA(VLOOKUP(A191,'Command List v6 LTS'!$A$6:$A$353,1,FALSE())),"Yes","")</f>
        <v/>
      </c>
      <c r="J191" s="6" t="str">
        <f aca="false">IF(I191="",VLOOKUP(A191,'Command List v6 LTS'!$A$7:$D$353,3,FALSE()),C191)</f>
        <v>Yes</v>
      </c>
      <c r="K191" s="6" t="str">
        <f aca="false">IF(I191="",IF(J191="Yes","",VLOOKUP(A191,'Command List v6 LTS'!$A$7:$D$353,4,FALSE())),"")</f>
        <v/>
      </c>
    </row>
    <row r="192" customFormat="false" ht="12.75" hidden="false" customHeight="false" outlineLevel="0" collapsed="false">
      <c r="A192" s="1" t="s">
        <v>193</v>
      </c>
      <c r="B192" s="1" t="s">
        <v>11</v>
      </c>
      <c r="C192" s="1" t="s">
        <v>12</v>
      </c>
      <c r="E192" s="1" t="s">
        <v>365</v>
      </c>
      <c r="F192" s="1" t="s">
        <v>14</v>
      </c>
      <c r="G192" s="6" t="str">
        <f aca="false">LEFT($A192,FIND("-",$A192)-1)</f>
        <v>Get</v>
      </c>
      <c r="H192" s="7"/>
      <c r="I192" s="8" t="str">
        <f aca="false">IF(ISNA(VLOOKUP(A192,'Command List v6 LTS'!$A$6:$A$353,1,FALSE())),"Yes","")</f>
        <v/>
      </c>
      <c r="J192" s="6" t="str">
        <f aca="false">IF(I192="",VLOOKUP(A192,'Command List v6 LTS'!$A$7:$D$353,3,FALSE()),C192)</f>
        <v>Yes</v>
      </c>
      <c r="K192" s="6" t="str">
        <f aca="false">IF(I192="",IF(J192="Yes","",VLOOKUP(A192,'Command List v6 LTS'!$A$7:$D$353,4,FALSE())),"")</f>
        <v/>
      </c>
    </row>
    <row r="193" customFormat="false" ht="12.75" hidden="false" customHeight="false" outlineLevel="0" collapsed="false">
      <c r="A193" s="1" t="s">
        <v>194</v>
      </c>
      <c r="B193" s="1" t="s">
        <v>11</v>
      </c>
      <c r="C193" s="1" t="s">
        <v>12</v>
      </c>
      <c r="E193" s="1" t="s">
        <v>365</v>
      </c>
      <c r="F193" s="1" t="s">
        <v>14</v>
      </c>
      <c r="G193" s="6" t="str">
        <f aca="false">LEFT($A193,FIND("-",$A193)-1)</f>
        <v>Get</v>
      </c>
      <c r="H193" s="7"/>
      <c r="I193" s="8" t="str">
        <f aca="false">IF(ISNA(VLOOKUP(A193,'Command List v6 LTS'!$A$6:$A$353,1,FALSE())),"Yes","")</f>
        <v/>
      </c>
      <c r="J193" s="6" t="str">
        <f aca="false">IF(I193="",VLOOKUP(A193,'Command List v6 LTS'!$A$7:$D$353,3,FALSE()),C193)</f>
        <v>Yes</v>
      </c>
      <c r="K193" s="6" t="str">
        <f aca="false">IF(I193="",IF(J193="Yes","",VLOOKUP(A193,'Command List v6 LTS'!$A$7:$D$353,4,FALSE())),"")</f>
        <v/>
      </c>
    </row>
    <row r="194" customFormat="false" ht="12.75" hidden="false" customHeight="false" outlineLevel="0" collapsed="false">
      <c r="A194" s="1" t="s">
        <v>195</v>
      </c>
      <c r="B194" s="1" t="s">
        <v>11</v>
      </c>
      <c r="C194" s="1" t="s">
        <v>12</v>
      </c>
      <c r="E194" s="1" t="s">
        <v>365</v>
      </c>
      <c r="F194" s="1" t="s">
        <v>14</v>
      </c>
      <c r="G194" s="6" t="str">
        <f aca="false">LEFT($A194,FIND("-",$A194)-1)</f>
        <v>Get</v>
      </c>
      <c r="H194" s="7"/>
      <c r="I194" s="8" t="str">
        <f aca="false">IF(ISNA(VLOOKUP(A194,'Command List v6 LTS'!$A$6:$A$353,1,FALSE())),"Yes","")</f>
        <v/>
      </c>
      <c r="J194" s="6" t="str">
        <f aca="false">IF(I194="",VLOOKUP(A194,'Command List v6 LTS'!$A$7:$D$353,3,FALSE()),C194)</f>
        <v>Yes</v>
      </c>
      <c r="K194" s="6" t="str">
        <f aca="false">IF(I194="",IF(J194="Yes","",VLOOKUP(A194,'Command List v6 LTS'!$A$7:$D$353,4,FALSE())),"")</f>
        <v/>
      </c>
    </row>
    <row r="195" customFormat="false" ht="12.75" hidden="false" customHeight="false" outlineLevel="0" collapsed="false">
      <c r="A195" s="1" t="s">
        <v>196</v>
      </c>
      <c r="B195" s="1" t="s">
        <v>11</v>
      </c>
      <c r="C195" s="1" t="s">
        <v>12</v>
      </c>
      <c r="E195" s="1" t="s">
        <v>365</v>
      </c>
      <c r="F195" s="1" t="s">
        <v>14</v>
      </c>
      <c r="G195" s="6" t="str">
        <f aca="false">LEFT($A195,FIND("-",$A195)-1)</f>
        <v>Get</v>
      </c>
      <c r="H195" s="7" t="s">
        <v>12</v>
      </c>
      <c r="I195" s="8" t="str">
        <f aca="false">IF(ISNA(VLOOKUP(A195,'Command List v6 LTS'!$A$6:$A$353,1,FALSE())),"Yes","")</f>
        <v/>
      </c>
      <c r="J195" s="6" t="str">
        <f aca="false">IF(I195="",VLOOKUP(A195,'Command List v6 LTS'!$A$7:$D$353,3,FALSE()),C195)</f>
        <v>Yes</v>
      </c>
      <c r="K195" s="6" t="str">
        <f aca="false">IF(I195="",IF(J195="Yes","",VLOOKUP(A195,'Command List v6 LTS'!$A$7:$D$353,4,FALSE())),"")</f>
        <v/>
      </c>
    </row>
    <row r="196" customFormat="false" ht="12.75" hidden="false" customHeight="false" outlineLevel="0" collapsed="false">
      <c r="A196" s="1" t="s">
        <v>197</v>
      </c>
      <c r="B196" s="1" t="s">
        <v>11</v>
      </c>
      <c r="C196" s="1" t="s">
        <v>12</v>
      </c>
      <c r="E196" s="1" t="s">
        <v>365</v>
      </c>
      <c r="F196" s="1" t="s">
        <v>14</v>
      </c>
      <c r="G196" s="6" t="str">
        <f aca="false">LEFT($A196,FIND("-",$A196)-1)</f>
        <v>Get</v>
      </c>
      <c r="H196" s="7" t="s">
        <v>12</v>
      </c>
      <c r="I196" s="8" t="str">
        <f aca="false">IF(ISNA(VLOOKUP(A196,'Command List v6 LTS'!$A$6:$A$353,1,FALSE())),"Yes","")</f>
        <v/>
      </c>
      <c r="J196" s="6" t="str">
        <f aca="false">IF(I196="",VLOOKUP(A196,'Command List v6 LTS'!$A$7:$D$353,3,FALSE()),C196)</f>
        <v>Yes</v>
      </c>
      <c r="K196" s="6" t="str">
        <f aca="false">IF(I196="",IF(J196="Yes","",VLOOKUP(A196,'Command List v6 LTS'!$A$7:$D$353,4,FALSE())),"")</f>
        <v/>
      </c>
    </row>
    <row r="197" customFormat="false" ht="12.75" hidden="false" customHeight="false" outlineLevel="0" collapsed="false">
      <c r="A197" s="1" t="s">
        <v>198</v>
      </c>
      <c r="B197" s="1" t="s">
        <v>11</v>
      </c>
      <c r="C197" s="1" t="s">
        <v>12</v>
      </c>
      <c r="E197" s="1" t="s">
        <v>365</v>
      </c>
      <c r="F197" s="1" t="s">
        <v>14</v>
      </c>
      <c r="G197" s="6" t="str">
        <f aca="false">LEFT($A197,FIND("-",$A197)-1)</f>
        <v>Get</v>
      </c>
      <c r="H197" s="7" t="s">
        <v>12</v>
      </c>
      <c r="I197" s="8" t="str">
        <f aca="false">IF(ISNA(VLOOKUP(A197,'Command List v6 LTS'!$A$6:$A$353,1,FALSE())),"Yes","")</f>
        <v/>
      </c>
      <c r="J197" s="6" t="str">
        <f aca="false">IF(I197="",VLOOKUP(A197,'Command List v6 LTS'!$A$7:$D$353,3,FALSE()),C197)</f>
        <v>Yes</v>
      </c>
      <c r="K197" s="6" t="str">
        <f aca="false">IF(I197="",IF(J197="Yes","",VLOOKUP(A197,'Command List v6 LTS'!$A$7:$D$353,4,FALSE())),"")</f>
        <v/>
      </c>
    </row>
    <row r="198" customFormat="false" ht="12.75" hidden="false" customHeight="false" outlineLevel="0" collapsed="false">
      <c r="A198" s="1" t="s">
        <v>199</v>
      </c>
      <c r="B198" s="1" t="s">
        <v>11</v>
      </c>
      <c r="C198" s="1" t="s">
        <v>12</v>
      </c>
      <c r="E198" s="1" t="s">
        <v>365</v>
      </c>
      <c r="F198" s="1" t="s">
        <v>14</v>
      </c>
      <c r="G198" s="6" t="str">
        <f aca="false">LEFT($A198,FIND("-",$A198)-1)</f>
        <v>Get</v>
      </c>
      <c r="H198" s="7"/>
      <c r="I198" s="8" t="str">
        <f aca="false">IF(ISNA(VLOOKUP(A198,'Command List v6 LTS'!$A$6:$A$353,1,FALSE())),"Yes","")</f>
        <v/>
      </c>
      <c r="J198" s="6" t="str">
        <f aca="false">IF(I198="",VLOOKUP(A198,'Command List v6 LTS'!$A$7:$D$353,3,FALSE()),C198)</f>
        <v>Yes</v>
      </c>
      <c r="K198" s="6" t="str">
        <f aca="false">IF(I198="",IF(J198="Yes","",VLOOKUP(A198,'Command List v6 LTS'!$A$7:$D$353,4,FALSE())),"")</f>
        <v/>
      </c>
    </row>
    <row r="199" customFormat="false" ht="12.75" hidden="false" customHeight="false" outlineLevel="0" collapsed="false">
      <c r="A199" s="1" t="s">
        <v>200</v>
      </c>
      <c r="B199" s="1" t="s">
        <v>11</v>
      </c>
      <c r="C199" s="1" t="s">
        <v>12</v>
      </c>
      <c r="E199" s="1" t="s">
        <v>365</v>
      </c>
      <c r="F199" s="1" t="s">
        <v>14</v>
      </c>
      <c r="G199" s="6" t="str">
        <f aca="false">LEFT($A199,FIND("-",$A199)-1)</f>
        <v>Get</v>
      </c>
      <c r="H199" s="7" t="s">
        <v>12</v>
      </c>
      <c r="I199" s="8" t="str">
        <f aca="false">IF(ISNA(VLOOKUP(A199,'Command List v6 LTS'!$A$6:$A$353,1,FALSE())),"Yes","")</f>
        <v/>
      </c>
      <c r="J199" s="6" t="str">
        <f aca="false">IF(I199="",VLOOKUP(A199,'Command List v6 LTS'!$A$7:$D$353,3,FALSE()),C199)</f>
        <v>Yes</v>
      </c>
      <c r="K199" s="6" t="str">
        <f aca="false">IF(I199="",IF(J199="Yes","",VLOOKUP(A199,'Command List v6 LTS'!$A$7:$D$353,4,FALSE())),"")</f>
        <v/>
      </c>
    </row>
    <row r="200" customFormat="false" ht="12.75" hidden="false" customHeight="false" outlineLevel="0" collapsed="false">
      <c r="A200" s="1" t="s">
        <v>201</v>
      </c>
      <c r="B200" s="1" t="s">
        <v>11</v>
      </c>
      <c r="C200" s="1" t="s">
        <v>12</v>
      </c>
      <c r="E200" s="1" t="s">
        <v>365</v>
      </c>
      <c r="F200" s="1" t="s">
        <v>14</v>
      </c>
      <c r="G200" s="6" t="str">
        <f aca="false">LEFT($A200,FIND("-",$A200)-1)</f>
        <v>Get</v>
      </c>
      <c r="H200" s="7"/>
      <c r="I200" s="8" t="str">
        <f aca="false">IF(ISNA(VLOOKUP(A200,'Command List v6 LTS'!$A$6:$A$353,1,FALSE())),"Yes","")</f>
        <v/>
      </c>
      <c r="J200" s="6" t="str">
        <f aca="false">IF(I200="",VLOOKUP(A200,'Command List v6 LTS'!$A$7:$D$353,3,FALSE()),C200)</f>
        <v>Yes</v>
      </c>
      <c r="K200" s="6" t="str">
        <f aca="false">IF(I200="",IF(J200="Yes","",VLOOKUP(A200,'Command List v6 LTS'!$A$7:$D$353,4,FALSE())),"")</f>
        <v/>
      </c>
    </row>
    <row r="201" customFormat="false" ht="12.75" hidden="false" customHeight="false" outlineLevel="0" collapsed="false">
      <c r="A201" s="1" t="s">
        <v>202</v>
      </c>
      <c r="B201" s="1" t="s">
        <v>11</v>
      </c>
      <c r="C201" s="1" t="s">
        <v>12</v>
      </c>
      <c r="E201" s="1" t="s">
        <v>365</v>
      </c>
      <c r="F201" s="1" t="s">
        <v>14</v>
      </c>
      <c r="G201" s="6" t="str">
        <f aca="false">LEFT($A201,FIND("-",$A201)-1)</f>
        <v>Get</v>
      </c>
      <c r="H201" s="7"/>
      <c r="I201" s="8" t="str">
        <f aca="false">IF(ISNA(VLOOKUP(A201,'Command List v6 LTS'!$A$6:$A$353,1,FALSE())),"Yes","")</f>
        <v/>
      </c>
      <c r="J201" s="6" t="str">
        <f aca="false">IF(I201="",VLOOKUP(A201,'Command List v6 LTS'!$A$7:$D$353,3,FALSE()),C201)</f>
        <v>Yes</v>
      </c>
      <c r="K201" s="6" t="str">
        <f aca="false">IF(I201="",IF(J201="Yes","",VLOOKUP(A201,'Command List v6 LTS'!$A$7:$D$353,4,FALSE())),"")</f>
        <v/>
      </c>
    </row>
    <row r="202" customFormat="false" ht="12.75" hidden="false" customHeight="false" outlineLevel="0" collapsed="false">
      <c r="A202" s="1" t="s">
        <v>203</v>
      </c>
      <c r="B202" s="1" t="s">
        <v>11</v>
      </c>
      <c r="C202" s="1" t="s">
        <v>12</v>
      </c>
      <c r="E202" s="1" t="s">
        <v>365</v>
      </c>
      <c r="F202" s="1" t="s">
        <v>14</v>
      </c>
      <c r="G202" s="6" t="str">
        <f aca="false">LEFT($A202,FIND("-",$A202)-1)</f>
        <v>Get</v>
      </c>
      <c r="H202" s="7"/>
      <c r="I202" s="8" t="str">
        <f aca="false">IF(ISNA(VLOOKUP(A202,'Command List v6 LTS'!$A$6:$A$353,1,FALSE())),"Yes","")</f>
        <v/>
      </c>
      <c r="J202" s="6" t="str">
        <f aca="false">IF(I202="",VLOOKUP(A202,'Command List v6 LTS'!$A$7:$D$353,3,FALSE()),C202)</f>
        <v>Yes</v>
      </c>
      <c r="K202" s="6" t="str">
        <f aca="false">IF(I202="",IF(J202="Yes","",VLOOKUP(A202,'Command List v6 LTS'!$A$7:$D$353,4,FALSE())),"")</f>
        <v/>
      </c>
    </row>
    <row r="203" customFormat="false" ht="12.75" hidden="false" customHeight="false" outlineLevel="0" collapsed="false">
      <c r="A203" s="1" t="s">
        <v>204</v>
      </c>
      <c r="B203" s="1" t="s">
        <v>11</v>
      </c>
      <c r="C203" s="1" t="s">
        <v>12</v>
      </c>
      <c r="E203" s="1" t="s">
        <v>365</v>
      </c>
      <c r="F203" s="1" t="s">
        <v>14</v>
      </c>
      <c r="G203" s="6" t="str">
        <f aca="false">LEFT($A203,FIND("-",$A203)-1)</f>
        <v>Get</v>
      </c>
      <c r="H203" s="7"/>
      <c r="I203" s="8" t="str">
        <f aca="false">IF(ISNA(VLOOKUP(A203,'Command List v6 LTS'!$A$6:$A$353,1,FALSE())),"Yes","")</f>
        <v/>
      </c>
      <c r="J203" s="6" t="str">
        <f aca="false">IF(I203="",VLOOKUP(A203,'Command List v6 LTS'!$A$7:$D$353,3,FALSE()),C203)</f>
        <v>Yes</v>
      </c>
      <c r="K203" s="6" t="str">
        <f aca="false">IF(I203="",IF(J203="Yes","",VLOOKUP(A203,'Command List v6 LTS'!$A$7:$D$353,4,FALSE())),"")</f>
        <v/>
      </c>
    </row>
    <row r="204" customFormat="false" ht="12.75" hidden="false" customHeight="false" outlineLevel="0" collapsed="false">
      <c r="A204" s="1" t="s">
        <v>205</v>
      </c>
      <c r="B204" s="1" t="s">
        <v>11</v>
      </c>
      <c r="D204" s="1" t="s">
        <v>12</v>
      </c>
      <c r="E204" s="1" t="s">
        <v>365</v>
      </c>
      <c r="F204" s="1" t="s">
        <v>14</v>
      </c>
      <c r="G204" s="6" t="str">
        <f aca="false">LEFT($A204,FIND("-",$A204)-1)</f>
        <v>Get</v>
      </c>
      <c r="H204" s="7"/>
      <c r="I204" s="8" t="str">
        <f aca="false">IF(ISNA(VLOOKUP(A204,'Command List v6 LTS'!$A$6:$A$353,1,FALSE())),"Yes","")</f>
        <v/>
      </c>
      <c r="J204" s="6" t="str">
        <f aca="false">IF(I204="",VLOOKUP(A204,'Command List v6 LTS'!$A$7:$D$353,3,FALSE()),C204)</f>
        <v>Yes</v>
      </c>
      <c r="K204" s="6" t="str">
        <f aca="false">IF(I204="",IF(J204="Yes","",VLOOKUP(A204,'Command List v6 LTS'!$A$7:$D$353,4,FALSE())),"")</f>
        <v/>
      </c>
    </row>
    <row r="205" customFormat="false" ht="12.75" hidden="false" customHeight="false" outlineLevel="0" collapsed="false">
      <c r="A205" s="1" t="s">
        <v>206</v>
      </c>
      <c r="B205" s="1" t="s">
        <v>11</v>
      </c>
      <c r="C205" s="1" t="s">
        <v>12</v>
      </c>
      <c r="E205" s="1" t="s">
        <v>365</v>
      </c>
      <c r="F205" s="1" t="s">
        <v>14</v>
      </c>
      <c r="G205" s="6" t="str">
        <f aca="false">LEFT($A205,FIND("-",$A205)-1)</f>
        <v>Get</v>
      </c>
      <c r="H205" s="7"/>
      <c r="I205" s="8" t="str">
        <f aca="false">IF(ISNA(VLOOKUP(A205,'Command List v6 LTS'!$A$6:$A$353,1,FALSE())),"Yes","")</f>
        <v/>
      </c>
      <c r="J205" s="6" t="str">
        <f aca="false">IF(I205="",VLOOKUP(A205,'Command List v6 LTS'!$A$7:$D$353,3,FALSE()),C205)</f>
        <v>Yes</v>
      </c>
      <c r="K205" s="6" t="str">
        <f aca="false">IF(I205="",IF(J205="Yes","",VLOOKUP(A205,'Command List v6 LTS'!$A$7:$D$353,4,FALSE())),"")</f>
        <v/>
      </c>
    </row>
    <row r="206" customFormat="false" ht="12.75" hidden="false" customHeight="false" outlineLevel="0" collapsed="false">
      <c r="A206" s="1" t="s">
        <v>207</v>
      </c>
      <c r="B206" s="1" t="s">
        <v>11</v>
      </c>
      <c r="C206" s="1" t="s">
        <v>12</v>
      </c>
      <c r="E206" s="1" t="s">
        <v>365</v>
      </c>
      <c r="F206" s="1" t="s">
        <v>14</v>
      </c>
      <c r="G206" s="6" t="str">
        <f aca="false">LEFT($A206,FIND("-",$A206)-1)</f>
        <v>Get</v>
      </c>
      <c r="H206" s="7"/>
      <c r="I206" s="8" t="str">
        <f aca="false">IF(ISNA(VLOOKUP(A206,'Command List v6 LTS'!$A$6:$A$353,1,FALSE())),"Yes","")</f>
        <v/>
      </c>
      <c r="J206" s="6" t="str">
        <f aca="false">IF(I206="",VLOOKUP(A206,'Command List v6 LTS'!$A$7:$D$353,3,FALSE()),C206)</f>
        <v>Yes</v>
      </c>
      <c r="K206" s="6" t="str">
        <f aca="false">IF(I206="",IF(J206="Yes","",VLOOKUP(A206,'Command List v6 LTS'!$A$7:$D$353,4,FALSE())),"")</f>
        <v/>
      </c>
    </row>
    <row r="207" customFormat="false" ht="12.75" hidden="false" customHeight="false" outlineLevel="0" collapsed="false">
      <c r="A207" s="1" t="s">
        <v>208</v>
      </c>
      <c r="B207" s="1" t="s">
        <v>11</v>
      </c>
      <c r="C207" s="1" t="s">
        <v>12</v>
      </c>
      <c r="E207" s="1" t="s">
        <v>365</v>
      </c>
      <c r="F207" s="1" t="s">
        <v>14</v>
      </c>
      <c r="G207" s="6" t="str">
        <f aca="false">LEFT($A207,FIND("-",$A207)-1)</f>
        <v>Get</v>
      </c>
      <c r="H207" s="7"/>
      <c r="I207" s="8" t="str">
        <f aca="false">IF(ISNA(VLOOKUP(A207,'Command List v6 LTS'!$A$6:$A$353,1,FALSE())),"Yes","")</f>
        <v/>
      </c>
      <c r="J207" s="6" t="str">
        <f aca="false">IF(I207="",VLOOKUP(A207,'Command List v6 LTS'!$A$7:$D$353,3,FALSE()),C207)</f>
        <v>Yes</v>
      </c>
      <c r="K207" s="6" t="str">
        <f aca="false">IF(I207="",IF(J207="Yes","",VLOOKUP(A207,'Command List v6 LTS'!$A$7:$D$353,4,FALSE())),"")</f>
        <v/>
      </c>
    </row>
    <row r="208" customFormat="false" ht="12.75" hidden="false" customHeight="false" outlineLevel="0" collapsed="false">
      <c r="A208" s="1" t="s">
        <v>209</v>
      </c>
      <c r="B208" s="1" t="s">
        <v>11</v>
      </c>
      <c r="C208" s="1" t="s">
        <v>12</v>
      </c>
      <c r="E208" s="1" t="s">
        <v>365</v>
      </c>
      <c r="F208" s="1" t="s">
        <v>14</v>
      </c>
      <c r="G208" s="6" t="str">
        <f aca="false">LEFT($A208,FIND("-",$A208)-1)</f>
        <v>Get</v>
      </c>
      <c r="H208" s="7"/>
      <c r="I208" s="8" t="str">
        <f aca="false">IF(ISNA(VLOOKUP(A208,'Command List v6 LTS'!$A$6:$A$353,1,FALSE())),"Yes","")</f>
        <v/>
      </c>
      <c r="J208" s="6" t="str">
        <f aca="false">IF(I208="",VLOOKUP(A208,'Command List v6 LTS'!$A$7:$D$353,3,FALSE()),C208)</f>
        <v>Yes</v>
      </c>
      <c r="K208" s="6" t="str">
        <f aca="false">IF(I208="",IF(J208="Yes","",VLOOKUP(A208,'Command List v6 LTS'!$A$7:$D$353,4,FALSE())),"")</f>
        <v/>
      </c>
    </row>
    <row r="209" customFormat="false" ht="12.75" hidden="false" customHeight="false" outlineLevel="0" collapsed="false">
      <c r="A209" s="1" t="s">
        <v>210</v>
      </c>
      <c r="B209" s="1" t="s">
        <v>11</v>
      </c>
      <c r="C209" s="1" t="s">
        <v>12</v>
      </c>
      <c r="E209" s="1" t="s">
        <v>365</v>
      </c>
      <c r="F209" s="1" t="s">
        <v>14</v>
      </c>
      <c r="G209" s="6" t="str">
        <f aca="false">LEFT($A209,FIND("-",$A209)-1)</f>
        <v>Get</v>
      </c>
      <c r="H209" s="7"/>
      <c r="I209" s="8" t="str">
        <f aca="false">IF(ISNA(VLOOKUP(A209,'Command List v6 LTS'!$A$6:$A$353,1,FALSE())),"Yes","")</f>
        <v/>
      </c>
      <c r="J209" s="6" t="str">
        <f aca="false">IF(I209="",VLOOKUP(A209,'Command List v6 LTS'!$A$7:$D$353,3,FALSE()),C209)</f>
        <v>Yes</v>
      </c>
      <c r="K209" s="6" t="str">
        <f aca="false">IF(I209="",IF(J209="Yes","",VLOOKUP(A209,'Command List v6 LTS'!$A$7:$D$353,4,FALSE())),"")</f>
        <v/>
      </c>
    </row>
    <row r="210" customFormat="false" ht="12.75" hidden="false" customHeight="false" outlineLevel="0" collapsed="false">
      <c r="A210" s="1" t="s">
        <v>211</v>
      </c>
      <c r="B210" s="1" t="s">
        <v>11</v>
      </c>
      <c r="C210" s="1" t="s">
        <v>12</v>
      </c>
      <c r="E210" s="1" t="s">
        <v>365</v>
      </c>
      <c r="F210" s="1" t="s">
        <v>14</v>
      </c>
      <c r="G210" s="6" t="str">
        <f aca="false">LEFT($A210,FIND("-",$A210)-1)</f>
        <v>Get</v>
      </c>
      <c r="H210" s="7"/>
      <c r="I210" s="8" t="str">
        <f aca="false">IF(ISNA(VLOOKUP(A210,'Command List v6 LTS'!$A$6:$A$353,1,FALSE())),"Yes","")</f>
        <v/>
      </c>
      <c r="J210" s="6" t="str">
        <f aca="false">IF(I210="",VLOOKUP(A210,'Command List v6 LTS'!$A$7:$D$353,3,FALSE()),C210)</f>
        <v>Yes</v>
      </c>
      <c r="K210" s="6" t="str">
        <f aca="false">IF(I210="",IF(J210="Yes","",VLOOKUP(A210,'Command List v6 LTS'!$A$7:$D$353,4,FALSE())),"")</f>
        <v/>
      </c>
    </row>
    <row r="211" customFormat="false" ht="12.75" hidden="false" customHeight="false" outlineLevel="0" collapsed="false">
      <c r="A211" s="1" t="s">
        <v>212</v>
      </c>
      <c r="B211" s="1" t="s">
        <v>11</v>
      </c>
      <c r="C211" s="1" t="s">
        <v>12</v>
      </c>
      <c r="E211" s="1" t="s">
        <v>365</v>
      </c>
      <c r="F211" s="1" t="s">
        <v>14</v>
      </c>
      <c r="G211" s="6" t="str">
        <f aca="false">LEFT($A211,FIND("-",$A211)-1)</f>
        <v>Get</v>
      </c>
      <c r="H211" s="7"/>
      <c r="I211" s="8" t="str">
        <f aca="false">IF(ISNA(VLOOKUP(A211,'Command List v6 LTS'!$A$6:$A$353,1,FALSE())),"Yes","")</f>
        <v/>
      </c>
      <c r="J211" s="6" t="str">
        <f aca="false">IF(I211="",VLOOKUP(A211,'Command List v6 LTS'!$A$7:$D$353,3,FALSE()),C211)</f>
        <v>Yes</v>
      </c>
      <c r="K211" s="6" t="str">
        <f aca="false">IF(I211="",IF(J211="Yes","",VLOOKUP(A211,'Command List v6 LTS'!$A$7:$D$353,4,FALSE())),"")</f>
        <v/>
      </c>
    </row>
    <row r="212" customFormat="false" ht="12.75" hidden="false" customHeight="false" outlineLevel="0" collapsed="false">
      <c r="A212" s="1" t="s">
        <v>213</v>
      </c>
      <c r="B212" s="1" t="s">
        <v>11</v>
      </c>
      <c r="C212" s="1" t="s">
        <v>12</v>
      </c>
      <c r="E212" s="1" t="s">
        <v>365</v>
      </c>
      <c r="F212" s="1" t="s">
        <v>14</v>
      </c>
      <c r="G212" s="6" t="str">
        <f aca="false">LEFT($A212,FIND("-",$A212)-1)</f>
        <v>Get</v>
      </c>
      <c r="H212" s="7"/>
      <c r="I212" s="8" t="str">
        <f aca="false">IF(ISNA(VLOOKUP(A212,'Command List v6 LTS'!$A$6:$A$353,1,FALSE())),"Yes","")</f>
        <v/>
      </c>
      <c r="J212" s="6" t="str">
        <f aca="false">IF(I212="",VLOOKUP(A212,'Command List v6 LTS'!$A$7:$D$353,3,FALSE()),C212)</f>
        <v>Yes</v>
      </c>
      <c r="K212" s="6" t="str">
        <f aca="false">IF(I212="",IF(J212="Yes","",VLOOKUP(A212,'Command List v6 LTS'!$A$7:$D$353,4,FALSE())),"")</f>
        <v/>
      </c>
    </row>
    <row r="213" customFormat="false" ht="12.75" hidden="false" customHeight="false" outlineLevel="0" collapsed="false">
      <c r="A213" s="1" t="s">
        <v>214</v>
      </c>
      <c r="B213" s="1" t="s">
        <v>11</v>
      </c>
      <c r="C213" s="1" t="s">
        <v>12</v>
      </c>
      <c r="E213" s="1" t="s">
        <v>365</v>
      </c>
      <c r="F213" s="1" t="s">
        <v>14</v>
      </c>
      <c r="G213" s="6" t="str">
        <f aca="false">LEFT($A213,FIND("-",$A213)-1)</f>
        <v>Get</v>
      </c>
      <c r="H213" s="7"/>
      <c r="I213" s="8" t="str">
        <f aca="false">IF(ISNA(VLOOKUP(A213,'Command List v6 LTS'!$A$6:$A$353,1,FALSE())),"Yes","")</f>
        <v/>
      </c>
      <c r="J213" s="6" t="str">
        <f aca="false">IF(I213="",VLOOKUP(A213,'Command List v6 LTS'!$A$7:$D$353,3,FALSE()),C213)</f>
        <v>Yes</v>
      </c>
      <c r="K213" s="6" t="str">
        <f aca="false">IF(I213="",IF(J213="Yes","",VLOOKUP(A213,'Command List v6 LTS'!$A$7:$D$353,4,FALSE())),"")</f>
        <v/>
      </c>
    </row>
    <row r="214" customFormat="false" ht="12.75" hidden="false" customHeight="false" outlineLevel="0" collapsed="false">
      <c r="A214" s="1" t="s">
        <v>215</v>
      </c>
      <c r="B214" s="1" t="s">
        <v>11</v>
      </c>
      <c r="C214" s="1" t="s">
        <v>12</v>
      </c>
      <c r="E214" s="1" t="s">
        <v>365</v>
      </c>
      <c r="F214" s="1" t="s">
        <v>14</v>
      </c>
      <c r="G214" s="6" t="str">
        <f aca="false">LEFT($A214,FIND("-",$A214)-1)</f>
        <v>Get</v>
      </c>
      <c r="H214" s="7"/>
      <c r="I214" s="8" t="str">
        <f aca="false">IF(ISNA(VLOOKUP(A214,'Command List v6 LTS'!$A$6:$A$353,1,FALSE())),"Yes","")</f>
        <v/>
      </c>
      <c r="J214" s="6" t="str">
        <f aca="false">IF(I214="",VLOOKUP(A214,'Command List v6 LTS'!$A$7:$D$353,3,FALSE()),C214)</f>
        <v>Yes</v>
      </c>
      <c r="K214" s="6" t="str">
        <f aca="false">IF(I214="",IF(J214="Yes","",VLOOKUP(A214,'Command List v6 LTS'!$A$7:$D$353,4,FALSE())),"")</f>
        <v/>
      </c>
    </row>
    <row r="215" customFormat="false" ht="12.75" hidden="false" customHeight="false" outlineLevel="0" collapsed="false">
      <c r="A215" s="1" t="s">
        <v>216</v>
      </c>
      <c r="B215" s="1" t="s">
        <v>11</v>
      </c>
      <c r="C215" s="1" t="s">
        <v>12</v>
      </c>
      <c r="E215" s="1" t="s">
        <v>365</v>
      </c>
      <c r="F215" s="1" t="s">
        <v>14</v>
      </c>
      <c r="G215" s="6" t="str">
        <f aca="false">LEFT($A215,FIND("-",$A215)-1)</f>
        <v>Get</v>
      </c>
      <c r="H215" s="7"/>
      <c r="I215" s="8" t="str">
        <f aca="false">IF(ISNA(VLOOKUP(A215,'Command List v6 LTS'!$A$6:$A$353,1,FALSE())),"Yes","")</f>
        <v/>
      </c>
      <c r="J215" s="6" t="str">
        <f aca="false">IF(I215="",VLOOKUP(A215,'Command List v6 LTS'!$A$7:$D$353,3,FALSE()),C215)</f>
        <v>Yes</v>
      </c>
      <c r="K215" s="6" t="str">
        <f aca="false">IF(I215="",IF(J215="Yes","",VLOOKUP(A215,'Command List v6 LTS'!$A$7:$D$353,4,FALSE())),"")</f>
        <v/>
      </c>
    </row>
    <row r="216" customFormat="false" ht="12.75" hidden="false" customHeight="false" outlineLevel="0" collapsed="false">
      <c r="A216" s="1" t="s">
        <v>217</v>
      </c>
      <c r="B216" s="1" t="s">
        <v>11</v>
      </c>
      <c r="C216" s="1" t="s">
        <v>12</v>
      </c>
      <c r="E216" s="1" t="s">
        <v>365</v>
      </c>
      <c r="F216" s="1" t="s">
        <v>14</v>
      </c>
      <c r="G216" s="6" t="str">
        <f aca="false">LEFT($A216,FIND("-",$A216)-1)</f>
        <v>Get</v>
      </c>
      <c r="H216" s="7"/>
      <c r="I216" s="8" t="str">
        <f aca="false">IF(ISNA(VLOOKUP(A216,'Command List v6 LTS'!$A$6:$A$353,1,FALSE())),"Yes","")</f>
        <v/>
      </c>
      <c r="J216" s="6" t="str">
        <f aca="false">IF(I216="",VLOOKUP(A216,'Command List v6 LTS'!$A$7:$D$353,3,FALSE()),C216)</f>
        <v>Yes</v>
      </c>
      <c r="K216" s="6" t="str">
        <f aca="false">IF(I216="",IF(J216="Yes","",VLOOKUP(A216,'Command List v6 LTS'!$A$7:$D$353,4,FALSE())),"")</f>
        <v/>
      </c>
    </row>
    <row r="217" customFormat="false" ht="12.75" hidden="false" customHeight="false" outlineLevel="0" collapsed="false">
      <c r="A217" s="1" t="s">
        <v>218</v>
      </c>
      <c r="B217" s="1" t="s">
        <v>11</v>
      </c>
      <c r="C217" s="1" t="s">
        <v>12</v>
      </c>
      <c r="E217" s="1" t="s">
        <v>365</v>
      </c>
      <c r="F217" s="1" t="s">
        <v>14</v>
      </c>
      <c r="G217" s="6" t="str">
        <f aca="false">LEFT($A217,FIND("-",$A217)-1)</f>
        <v>Import</v>
      </c>
      <c r="H217" s="7"/>
      <c r="I217" s="8" t="str">
        <f aca="false">IF(ISNA(VLOOKUP(A217,'Command List v6 LTS'!$A$6:$A$353,1,FALSE())),"Yes","")</f>
        <v/>
      </c>
      <c r="J217" s="6" t="str">
        <f aca="false">IF(I217="",VLOOKUP(A217,'Command List v6 LTS'!$A$7:$D$353,3,FALSE()),C217)</f>
        <v>Yes</v>
      </c>
      <c r="K217" s="6" t="str">
        <f aca="false">IF(I217="",IF(J217="Yes","",VLOOKUP(A217,'Command List v6 LTS'!$A$7:$D$353,4,FALSE())),"")</f>
        <v/>
      </c>
    </row>
    <row r="218" customFormat="false" ht="12.75" hidden="false" customHeight="false" outlineLevel="0" collapsed="false">
      <c r="A218" s="1" t="s">
        <v>219</v>
      </c>
      <c r="B218" s="1" t="s">
        <v>11</v>
      </c>
      <c r="D218" s="1" t="s">
        <v>12</v>
      </c>
      <c r="E218" s="1" t="s">
        <v>365</v>
      </c>
      <c r="F218" s="1" t="s">
        <v>14</v>
      </c>
      <c r="G218" s="6" t="str">
        <f aca="false">LEFT($A218,FIND("-",$A218)-1)</f>
        <v>Install</v>
      </c>
      <c r="H218" s="7"/>
      <c r="I218" s="8" t="str">
        <f aca="false">IF(ISNA(VLOOKUP(A218,'Command List v6 LTS'!$A$6:$A$353,1,FALSE())),"Yes","")</f>
        <v/>
      </c>
      <c r="J218" s="6" t="n">
        <f aca="false">IF(I218="",VLOOKUP(A218,'Command List v6 LTS'!$A$7:$D$353,3,FALSE()),C218)</f>
        <v>0</v>
      </c>
      <c r="K218" s="6" t="str">
        <f aca="false">IF(I218="",IF(J218="Yes","",VLOOKUP(A218,'Command List v6 LTS'!$A$7:$D$353,4,FALSE())),"")</f>
        <v>Yes</v>
      </c>
    </row>
    <row r="219" customFormat="false" ht="12.75" hidden="false" customHeight="false" outlineLevel="0" collapsed="false">
      <c r="A219" s="1" t="s">
        <v>220</v>
      </c>
      <c r="B219" s="1" t="s">
        <v>11</v>
      </c>
      <c r="C219" s="1" t="s">
        <v>12</v>
      </c>
      <c r="E219" s="1" t="s">
        <v>365</v>
      </c>
      <c r="F219" s="1" t="s">
        <v>14</v>
      </c>
      <c r="G219" s="6" t="str">
        <f aca="false">LEFT($A219,FIND("-",$A219)-1)</f>
        <v>Install</v>
      </c>
      <c r="H219" s="7"/>
      <c r="I219" s="8" t="str">
        <f aca="false">IF(ISNA(VLOOKUP(A219,'Command List v6 LTS'!$A$6:$A$353,1,FALSE())),"Yes","")</f>
        <v/>
      </c>
      <c r="J219" s="6" t="str">
        <f aca="false">IF(I219="",VLOOKUP(A219,'Command List v6 LTS'!$A$7:$D$353,3,FALSE()),C219)</f>
        <v>Yes</v>
      </c>
      <c r="K219" s="6" t="str">
        <f aca="false">IF(I219="",IF(J219="Yes","",VLOOKUP(A219,'Command List v6 LTS'!$A$7:$D$353,4,FALSE())),"")</f>
        <v/>
      </c>
    </row>
    <row r="220" customFormat="false" ht="12.75" hidden="false" customHeight="false" outlineLevel="0" collapsed="false">
      <c r="A220" s="1" t="s">
        <v>221</v>
      </c>
      <c r="B220" s="1" t="s">
        <v>11</v>
      </c>
      <c r="C220" s="1" t="s">
        <v>12</v>
      </c>
      <c r="E220" s="1" t="s">
        <v>365</v>
      </c>
      <c r="F220" s="1" t="s">
        <v>14</v>
      </c>
      <c r="G220" s="6" t="str">
        <f aca="false">LEFT($A220,FIND("-",$A220)-1)</f>
        <v>Install</v>
      </c>
      <c r="H220" s="7"/>
      <c r="I220" s="8" t="str">
        <f aca="false">IF(ISNA(VLOOKUP(A220,'Command List v6 LTS'!$A$6:$A$353,1,FALSE())),"Yes","")</f>
        <v/>
      </c>
      <c r="J220" s="6" t="str">
        <f aca="false">IF(I220="",VLOOKUP(A220,'Command List v6 LTS'!$A$7:$D$353,3,FALSE()),C220)</f>
        <v>Yes</v>
      </c>
      <c r="K220" s="6" t="str">
        <f aca="false">IF(I220="",IF(J220="Yes","",VLOOKUP(A220,'Command List v6 LTS'!$A$7:$D$353,4,FALSE())),"")</f>
        <v/>
      </c>
    </row>
    <row r="221" customFormat="false" ht="12.75" hidden="false" customHeight="false" outlineLevel="0" collapsed="false">
      <c r="A221" s="1" t="s">
        <v>222</v>
      </c>
      <c r="B221" s="1" t="s">
        <v>11</v>
      </c>
      <c r="C221" s="1" t="s">
        <v>12</v>
      </c>
      <c r="E221" s="1" t="s">
        <v>365</v>
      </c>
      <c r="F221" s="1" t="s">
        <v>14</v>
      </c>
      <c r="G221" s="6" t="str">
        <f aca="false">LEFT($A221,FIND("-",$A221)-1)</f>
        <v>Install</v>
      </c>
      <c r="H221" s="7"/>
      <c r="I221" s="8" t="str">
        <f aca="false">IF(ISNA(VLOOKUP(A221,'Command List v6 LTS'!$A$6:$A$353,1,FALSE())),"Yes","")</f>
        <v/>
      </c>
      <c r="J221" s="6" t="str">
        <f aca="false">IF(I221="",VLOOKUP(A221,'Command List v6 LTS'!$A$7:$D$353,3,FALSE()),C221)</f>
        <v>Yes</v>
      </c>
      <c r="K221" s="6" t="str">
        <f aca="false">IF(I221="",IF(J221="Yes","",VLOOKUP(A221,'Command List v6 LTS'!$A$7:$D$353,4,FALSE())),"")</f>
        <v/>
      </c>
    </row>
    <row r="222" customFormat="false" ht="12.75" hidden="false" customHeight="false" outlineLevel="0" collapsed="false">
      <c r="A222" s="1" t="s">
        <v>223</v>
      </c>
      <c r="B222" s="1" t="s">
        <v>11</v>
      </c>
      <c r="D222" s="1" t="s">
        <v>12</v>
      </c>
      <c r="E222" s="1" t="s">
        <v>365</v>
      </c>
      <c r="F222" s="1" t="s">
        <v>14</v>
      </c>
      <c r="G222" s="6" t="str">
        <f aca="false">LEFT($A222,FIND("-",$A222)-1)</f>
        <v>Install</v>
      </c>
      <c r="H222" s="7"/>
      <c r="I222" s="8" t="str">
        <f aca="false">IF(ISNA(VLOOKUP(A222,'Command List v6 LTS'!$A$6:$A$353,1,FALSE())),"Yes","")</f>
        <v/>
      </c>
      <c r="J222" s="6" t="n">
        <f aca="false">IF(I222="",VLOOKUP(A222,'Command List v6 LTS'!$A$7:$D$353,3,FALSE()),C222)</f>
        <v>0</v>
      </c>
      <c r="K222" s="6" t="str">
        <f aca="false">IF(I222="",IF(J222="Yes","",VLOOKUP(A222,'Command List v6 LTS'!$A$7:$D$353,4,FALSE())),"")</f>
        <v>Yes</v>
      </c>
    </row>
    <row r="223" customFormat="false" ht="12.75" hidden="false" customHeight="false" outlineLevel="0" collapsed="false">
      <c r="A223" s="1" t="s">
        <v>224</v>
      </c>
      <c r="B223" s="1" t="s">
        <v>11</v>
      </c>
      <c r="D223" s="1" t="s">
        <v>12</v>
      </c>
      <c r="E223" s="1" t="s">
        <v>365</v>
      </c>
      <c r="F223" s="1" t="s">
        <v>14</v>
      </c>
      <c r="G223" s="6" t="str">
        <f aca="false">LEFT($A223,FIND("-",$A223)-1)</f>
        <v>Install</v>
      </c>
      <c r="H223" s="7"/>
      <c r="I223" s="8" t="str">
        <f aca="false">IF(ISNA(VLOOKUP(A223,'Command List v6 LTS'!$A$6:$A$353,1,FALSE())),"Yes","")</f>
        <v/>
      </c>
      <c r="J223" s="6" t="n">
        <f aca="false">IF(I223="",VLOOKUP(A223,'Command List v6 LTS'!$A$7:$D$353,3,FALSE()),C223)</f>
        <v>0</v>
      </c>
      <c r="K223" s="6" t="str">
        <f aca="false">IF(I223="",IF(J223="Yes","",VLOOKUP(A223,'Command List v6 LTS'!$A$7:$D$353,4,FALSE())),"")</f>
        <v>Yes</v>
      </c>
    </row>
    <row r="224" customFormat="false" ht="12.75" hidden="false" customHeight="false" outlineLevel="0" collapsed="false">
      <c r="A224" s="1" t="s">
        <v>225</v>
      </c>
      <c r="B224" s="1" t="s">
        <v>11</v>
      </c>
      <c r="D224" s="1" t="s">
        <v>12</v>
      </c>
      <c r="E224" s="1" t="s">
        <v>365</v>
      </c>
      <c r="F224" s="1" t="s">
        <v>14</v>
      </c>
      <c r="G224" s="6" t="str">
        <f aca="false">LEFT($A224,FIND("-",$A224)-1)</f>
        <v>Install</v>
      </c>
      <c r="H224" s="7"/>
      <c r="I224" s="8" t="str">
        <f aca="false">IF(ISNA(VLOOKUP(A224,'Command List v6 LTS'!$A$6:$A$353,1,FALSE())),"Yes","")</f>
        <v/>
      </c>
      <c r="J224" s="6" t="n">
        <f aca="false">IF(I224="",VLOOKUP(A224,'Command List v6 LTS'!$A$7:$D$353,3,FALSE()),C224)</f>
        <v>0</v>
      </c>
      <c r="K224" s="6" t="str">
        <f aca="false">IF(I224="",IF(J224="Yes","",VLOOKUP(A224,'Command List v6 LTS'!$A$7:$D$353,4,FALSE())),"")</f>
        <v>Yes</v>
      </c>
    </row>
    <row r="225" customFormat="false" ht="12.75" hidden="false" customHeight="false" outlineLevel="0" collapsed="false">
      <c r="A225" s="1" t="s">
        <v>226</v>
      </c>
      <c r="B225" s="1" t="s">
        <v>11</v>
      </c>
      <c r="C225" s="1" t="s">
        <v>12</v>
      </c>
      <c r="E225" s="1" t="s">
        <v>365</v>
      </c>
      <c r="F225" s="1" t="s">
        <v>14</v>
      </c>
      <c r="G225" s="6" t="str">
        <f aca="false">LEFT($A225,FIND("-",$A225)-1)</f>
        <v>Invoke</v>
      </c>
      <c r="H225" s="7"/>
      <c r="I225" s="8" t="str">
        <f aca="false">IF(ISNA(VLOOKUP(A225,'Command List v6 LTS'!$A$6:$A$353,1,FALSE())),"Yes","")</f>
        <v/>
      </c>
      <c r="J225" s="6" t="str">
        <f aca="false">IF(I225="",VLOOKUP(A225,'Command List v6 LTS'!$A$7:$D$353,3,FALSE()),C225)</f>
        <v>Yes</v>
      </c>
      <c r="K225" s="6" t="str">
        <f aca="false">IF(I225="",IF(J225="Yes","",VLOOKUP(A225,'Command List v6 LTS'!$A$7:$D$353,4,FALSE())),"")</f>
        <v/>
      </c>
    </row>
    <row r="226" customFormat="false" ht="12.75" hidden="false" customHeight="false" outlineLevel="0" collapsed="false">
      <c r="A226" s="1" t="s">
        <v>227</v>
      </c>
      <c r="B226" s="1" t="s">
        <v>11</v>
      </c>
      <c r="C226" s="1" t="s">
        <v>12</v>
      </c>
      <c r="E226" s="1" t="s">
        <v>365</v>
      </c>
      <c r="F226" s="1" t="s">
        <v>14</v>
      </c>
      <c r="G226" s="6" t="str">
        <f aca="false">LEFT($A226,FIND("-",$A226)-1)</f>
        <v>Invoke</v>
      </c>
      <c r="H226" s="7"/>
      <c r="I226" s="8" t="str">
        <f aca="false">IF(ISNA(VLOOKUP(A226,'Command List v6 LTS'!$A$6:$A$353,1,FALSE())),"Yes","")</f>
        <v/>
      </c>
      <c r="J226" s="6" t="str">
        <f aca="false">IF(I226="",VLOOKUP(A226,'Command List v6 LTS'!$A$7:$D$353,3,FALSE()),C226)</f>
        <v>Yes</v>
      </c>
      <c r="K226" s="6" t="str">
        <f aca="false">IF(I226="",IF(J226="Yes","",VLOOKUP(A226,'Command List v6 LTS'!$A$7:$D$353,4,FALSE())),"")</f>
        <v/>
      </c>
    </row>
    <row r="227" customFormat="false" ht="12.75" hidden="false" customHeight="false" outlineLevel="0" collapsed="false">
      <c r="A227" s="1" t="s">
        <v>228</v>
      </c>
      <c r="B227" s="1" t="s">
        <v>11</v>
      </c>
      <c r="C227" s="1" t="s">
        <v>12</v>
      </c>
      <c r="E227" s="1" t="s">
        <v>365</v>
      </c>
      <c r="F227" s="1" t="s">
        <v>14</v>
      </c>
      <c r="G227" s="6" t="str">
        <f aca="false">LEFT($A227,FIND("-",$A227)-1)</f>
        <v>Invoke</v>
      </c>
      <c r="H227" s="7"/>
      <c r="I227" s="8" t="str">
        <f aca="false">IF(ISNA(VLOOKUP(A227,'Command List v6 LTS'!$A$6:$A$353,1,FALSE())),"Yes","")</f>
        <v/>
      </c>
      <c r="J227" s="6" t="str">
        <f aca="false">IF(I227="",VLOOKUP(A227,'Command List v6 LTS'!$A$7:$D$353,3,FALSE()),C227)</f>
        <v>Yes</v>
      </c>
      <c r="K227" s="6" t="str">
        <f aca="false">IF(I227="",IF(J227="Yes","",VLOOKUP(A227,'Command List v6 LTS'!$A$7:$D$353,4,FALSE())),"")</f>
        <v/>
      </c>
    </row>
    <row r="228" customFormat="false" ht="12.75" hidden="false" customHeight="false" outlineLevel="0" collapsed="false">
      <c r="A228" s="1" t="s">
        <v>229</v>
      </c>
      <c r="B228" s="1" t="s">
        <v>11</v>
      </c>
      <c r="C228" s="1" t="s">
        <v>12</v>
      </c>
      <c r="E228" s="1" t="s">
        <v>365</v>
      </c>
      <c r="F228" s="1" t="s">
        <v>14</v>
      </c>
      <c r="G228" s="6" t="str">
        <f aca="false">LEFT($A228,FIND("-",$A228)-1)</f>
        <v>Invoke</v>
      </c>
      <c r="H228" s="7"/>
      <c r="I228" s="8" t="str">
        <f aca="false">IF(ISNA(VLOOKUP(A228,'Command List v6 LTS'!$A$6:$A$353,1,FALSE())),"Yes","")</f>
        <v/>
      </c>
      <c r="J228" s="6" t="str">
        <f aca="false">IF(I228="",VLOOKUP(A228,'Command List v6 LTS'!$A$7:$D$353,3,FALSE()),C228)</f>
        <v>Yes</v>
      </c>
      <c r="K228" s="6" t="str">
        <f aca="false">IF(I228="",IF(J228="Yes","",VLOOKUP(A228,'Command List v6 LTS'!$A$7:$D$353,4,FALSE())),"")</f>
        <v/>
      </c>
    </row>
    <row r="229" customFormat="false" ht="12.75" hidden="false" customHeight="false" outlineLevel="0" collapsed="false">
      <c r="A229" s="1" t="s">
        <v>230</v>
      </c>
      <c r="B229" s="1" t="s">
        <v>11</v>
      </c>
      <c r="C229" s="1" t="s">
        <v>12</v>
      </c>
      <c r="E229" s="1" t="s">
        <v>365</v>
      </c>
      <c r="F229" s="1" t="s">
        <v>14</v>
      </c>
      <c r="G229" s="6" t="str">
        <f aca="false">LEFT($A229,FIND("-",$A229)-1)</f>
        <v>Invoke</v>
      </c>
      <c r="H229" s="7"/>
      <c r="I229" s="8" t="str">
        <f aca="false">IF(ISNA(VLOOKUP(A229,'Command List v6 LTS'!$A$6:$A$353,1,FALSE())),"Yes","")</f>
        <v/>
      </c>
      <c r="J229" s="6" t="str">
        <f aca="false">IF(I229="",VLOOKUP(A229,'Command List v6 LTS'!$A$7:$D$353,3,FALSE()),C229)</f>
        <v>Yes</v>
      </c>
      <c r="K229" s="6" t="str">
        <f aca="false">IF(I229="",IF(J229="Yes","",VLOOKUP(A229,'Command List v6 LTS'!$A$7:$D$353,4,FALSE())),"")</f>
        <v/>
      </c>
    </row>
    <row r="230" customFormat="false" ht="12.75" hidden="false" customHeight="false" outlineLevel="0" collapsed="false">
      <c r="A230" s="1" t="s">
        <v>231</v>
      </c>
      <c r="B230" s="1" t="s">
        <v>11</v>
      </c>
      <c r="C230" s="1" t="s">
        <v>12</v>
      </c>
      <c r="E230" s="1" t="s">
        <v>365</v>
      </c>
      <c r="F230" s="1" t="s">
        <v>14</v>
      </c>
      <c r="G230" s="6" t="str">
        <f aca="false">LEFT($A230,FIND("-",$A230)-1)</f>
        <v>Invoke</v>
      </c>
      <c r="H230" s="7"/>
      <c r="I230" s="8" t="str">
        <f aca="false">IF(ISNA(VLOOKUP(A230,'Command List v6 LTS'!$A$6:$A$353,1,FALSE())),"Yes","")</f>
        <v/>
      </c>
      <c r="J230" s="6" t="str">
        <f aca="false">IF(I230="",VLOOKUP(A230,'Command List v6 LTS'!$A$7:$D$353,3,FALSE()),C230)</f>
        <v>Yes</v>
      </c>
      <c r="K230" s="6" t="str">
        <f aca="false">IF(I230="",IF(J230="Yes","",VLOOKUP(A230,'Command List v6 LTS'!$A$7:$D$353,4,FALSE())),"")</f>
        <v/>
      </c>
    </row>
    <row r="231" customFormat="false" ht="12.75" hidden="false" customHeight="false" outlineLevel="0" collapsed="false">
      <c r="A231" s="1" t="s">
        <v>232</v>
      </c>
      <c r="B231" s="1" t="s">
        <v>11</v>
      </c>
      <c r="C231" s="1" t="s">
        <v>12</v>
      </c>
      <c r="E231" s="1" t="s">
        <v>365</v>
      </c>
      <c r="F231" s="1" t="s">
        <v>14</v>
      </c>
      <c r="G231" s="6" t="str">
        <f aca="false">LEFT($A231,FIND("-",$A231)-1)</f>
        <v>Invoke</v>
      </c>
      <c r="H231" s="7"/>
      <c r="I231" s="8" t="str">
        <f aca="false">IF(ISNA(VLOOKUP(A231,'Command List v6 LTS'!$A$6:$A$353,1,FALSE())),"Yes","")</f>
        <v/>
      </c>
      <c r="J231" s="6" t="str">
        <f aca="false">IF(I231="",VLOOKUP(A231,'Command List v6 LTS'!$A$7:$D$353,3,FALSE()),C231)</f>
        <v>Yes</v>
      </c>
      <c r="K231" s="6" t="str">
        <f aca="false">IF(I231="",IF(J231="Yes","",VLOOKUP(A231,'Command List v6 LTS'!$A$7:$D$353,4,FALSE())),"")</f>
        <v/>
      </c>
    </row>
    <row r="232" customFormat="false" ht="12.75" hidden="false" customHeight="false" outlineLevel="0" collapsed="false">
      <c r="A232" s="1" t="s">
        <v>233</v>
      </c>
      <c r="B232" s="1" t="s">
        <v>11</v>
      </c>
      <c r="D232" s="1" t="s">
        <v>12</v>
      </c>
      <c r="E232" s="1" t="s">
        <v>365</v>
      </c>
      <c r="F232" s="1" t="s">
        <v>14</v>
      </c>
      <c r="G232" s="6" t="str">
        <f aca="false">LEFT($A232,FIND("-",$A232)-1)</f>
        <v>Invoke</v>
      </c>
      <c r="H232" s="7"/>
      <c r="I232" s="8" t="str">
        <f aca="false">IF(ISNA(VLOOKUP(A232,'Command List v6 LTS'!$A$6:$A$353,1,FALSE())),"Yes","")</f>
        <v/>
      </c>
      <c r="J232" s="6" t="str">
        <f aca="false">IF(I232="",VLOOKUP(A232,'Command List v6 LTS'!$A$7:$D$353,3,FALSE()),C232)</f>
        <v>Yes</v>
      </c>
      <c r="K232" s="6" t="str">
        <f aca="false">IF(I232="",IF(J232="Yes","",VLOOKUP(A232,'Command List v6 LTS'!$A$7:$D$353,4,FALSE())),"")</f>
        <v/>
      </c>
    </row>
    <row r="233" customFormat="false" ht="12.75" hidden="false" customHeight="false" outlineLevel="0" collapsed="false">
      <c r="A233" s="1" t="s">
        <v>234</v>
      </c>
      <c r="B233" s="1" t="s">
        <v>11</v>
      </c>
      <c r="C233" s="1" t="s">
        <v>12</v>
      </c>
      <c r="E233" s="1" t="s">
        <v>365</v>
      </c>
      <c r="F233" s="1" t="s">
        <v>14</v>
      </c>
      <c r="G233" s="6" t="str">
        <f aca="false">LEFT($A233,FIND("-",$A233)-1)</f>
        <v>Invoke</v>
      </c>
      <c r="H233" s="7"/>
      <c r="I233" s="8" t="str">
        <f aca="false">IF(ISNA(VLOOKUP(A233,'Command List v6 LTS'!$A$6:$A$353,1,FALSE())),"Yes","")</f>
        <v/>
      </c>
      <c r="J233" s="6" t="str">
        <f aca="false">IF(I233="",VLOOKUP(A233,'Command List v6 LTS'!$A$7:$D$353,3,FALSE()),C233)</f>
        <v>Yes</v>
      </c>
      <c r="K233" s="6" t="str">
        <f aca="false">IF(I233="",IF(J233="Yes","",VLOOKUP(A233,'Command List v6 LTS'!$A$7:$D$353,4,FALSE())),"")</f>
        <v/>
      </c>
    </row>
    <row r="234" customFormat="false" ht="12.75" hidden="false" customHeight="false" outlineLevel="0" collapsed="false">
      <c r="A234" s="1" t="s">
        <v>235</v>
      </c>
      <c r="B234" s="1" t="s">
        <v>11</v>
      </c>
      <c r="D234" s="1" t="s">
        <v>12</v>
      </c>
      <c r="E234" s="1" t="s">
        <v>365</v>
      </c>
      <c r="F234" s="1" t="s">
        <v>14</v>
      </c>
      <c r="G234" s="6" t="str">
        <f aca="false">LEFT($A234,FIND("-",$A234)-1)</f>
        <v>Invoke</v>
      </c>
      <c r="H234" s="7"/>
      <c r="I234" s="8" t="str">
        <f aca="false">IF(ISNA(VLOOKUP(A234,'Command List v6 LTS'!$A$6:$A$353,1,FALSE())),"Yes","")</f>
        <v/>
      </c>
      <c r="J234" s="6" t="n">
        <f aca="false">IF(I234="",VLOOKUP(A234,'Command List v6 LTS'!$A$7:$D$353,3,FALSE()),C234)</f>
        <v>0</v>
      </c>
      <c r="K234" s="6" t="str">
        <f aca="false">IF(I234="",IF(J234="Yes","",VLOOKUP(A234,'Command List v6 LTS'!$A$7:$D$353,4,FALSE())),"")</f>
        <v>Yes</v>
      </c>
    </row>
    <row r="235" customFormat="false" ht="12.75" hidden="false" customHeight="false" outlineLevel="0" collapsed="false">
      <c r="A235" s="1" t="s">
        <v>236</v>
      </c>
      <c r="B235" s="1" t="s">
        <v>11</v>
      </c>
      <c r="D235" s="1" t="s">
        <v>12</v>
      </c>
      <c r="E235" s="1" t="s">
        <v>365</v>
      </c>
      <c r="F235" s="1" t="s">
        <v>14</v>
      </c>
      <c r="G235" s="6" t="str">
        <f aca="false">LEFT($A235,FIND("-",$A235)-1)</f>
        <v>Invoke</v>
      </c>
      <c r="H235" s="7"/>
      <c r="I235" s="8" t="str">
        <f aca="false">IF(ISNA(VLOOKUP(A235,'Command List v6 LTS'!$A$6:$A$353,1,FALSE())),"Yes","")</f>
        <v/>
      </c>
      <c r="J235" s="6" t="n">
        <f aca="false">IF(I235="",VLOOKUP(A235,'Command List v6 LTS'!$A$7:$D$353,3,FALSE()),C235)</f>
        <v>0</v>
      </c>
      <c r="K235" s="6" t="str">
        <f aca="false">IF(I235="",IF(J235="Yes","",VLOOKUP(A235,'Command List v6 LTS'!$A$7:$D$353,4,FALSE())),"")</f>
        <v>Yes</v>
      </c>
    </row>
    <row r="236" customFormat="false" ht="12.75" hidden="false" customHeight="false" outlineLevel="0" collapsed="false">
      <c r="A236" s="1" t="s">
        <v>237</v>
      </c>
      <c r="B236" s="1" t="s">
        <v>11</v>
      </c>
      <c r="C236" s="1" t="s">
        <v>12</v>
      </c>
      <c r="E236" s="1" t="s">
        <v>365</v>
      </c>
      <c r="F236" s="1" t="s">
        <v>14</v>
      </c>
      <c r="G236" s="6" t="str">
        <f aca="false">LEFT($A236,FIND("-",$A236)-1)</f>
        <v>Invoke</v>
      </c>
      <c r="H236" s="7"/>
      <c r="I236" s="8" t="str">
        <f aca="false">IF(ISNA(VLOOKUP(A236,'Command List v6 LTS'!$A$6:$A$353,1,FALSE())),"Yes","")</f>
        <v/>
      </c>
      <c r="J236" s="6" t="str">
        <f aca="false">IF(I236="",VLOOKUP(A236,'Command List v6 LTS'!$A$7:$D$353,3,FALSE()),C236)</f>
        <v>Yes</v>
      </c>
      <c r="K236" s="6" t="str">
        <f aca="false">IF(I236="",IF(J236="Yes","",VLOOKUP(A236,'Command List v6 LTS'!$A$7:$D$353,4,FALSE())),"")</f>
        <v/>
      </c>
    </row>
    <row r="237" customFormat="false" ht="12.75" hidden="false" customHeight="false" outlineLevel="0" collapsed="false">
      <c r="A237" s="1" t="s">
        <v>238</v>
      </c>
      <c r="B237" s="1" t="s">
        <v>11</v>
      </c>
      <c r="C237" s="1" t="s">
        <v>12</v>
      </c>
      <c r="E237" s="1" t="s">
        <v>365</v>
      </c>
      <c r="F237" s="1" t="s">
        <v>14</v>
      </c>
      <c r="G237" s="6" t="str">
        <f aca="false">LEFT($A237,FIND("-",$A237)-1)</f>
        <v>Invoke</v>
      </c>
      <c r="H237" s="7"/>
      <c r="I237" s="8" t="str">
        <f aca="false">IF(ISNA(VLOOKUP(A237,'Command List v6 LTS'!$A$6:$A$353,1,FALSE())),"Yes","")</f>
        <v/>
      </c>
      <c r="J237" s="6" t="str">
        <f aca="false">IF(I237="",VLOOKUP(A237,'Command List v6 LTS'!$A$7:$D$353,3,FALSE()),C237)</f>
        <v>Yes</v>
      </c>
      <c r="K237" s="6" t="str">
        <f aca="false">IF(I237="",IF(J237="Yes","",VLOOKUP(A237,'Command List v6 LTS'!$A$7:$D$353,4,FALSE())),"")</f>
        <v/>
      </c>
    </row>
    <row r="238" customFormat="false" ht="12.75" hidden="false" customHeight="false" outlineLevel="0" collapsed="false">
      <c r="A238" s="1" t="s">
        <v>239</v>
      </c>
      <c r="B238" s="1" t="s">
        <v>11</v>
      </c>
      <c r="C238" s="1" t="s">
        <v>12</v>
      </c>
      <c r="E238" s="1" t="s">
        <v>365</v>
      </c>
      <c r="F238" s="1" t="s">
        <v>14</v>
      </c>
      <c r="G238" s="6" t="str">
        <f aca="false">LEFT($A238,FIND("-",$A238)-1)</f>
        <v>Invoke</v>
      </c>
      <c r="H238" s="7" t="s">
        <v>12</v>
      </c>
      <c r="I238" s="8" t="str">
        <f aca="false">IF(ISNA(VLOOKUP(A238,'Command List v6 LTS'!$A$6:$A$353,1,FALSE())),"Yes","")</f>
        <v/>
      </c>
      <c r="J238" s="6" t="str">
        <f aca="false">IF(I238="",VLOOKUP(A238,'Command List v6 LTS'!$A$7:$D$353,3,FALSE()),C238)</f>
        <v>Yes</v>
      </c>
      <c r="K238" s="6" t="str">
        <f aca="false">IF(I238="",IF(J238="Yes","",VLOOKUP(A238,'Command List v6 LTS'!$A$7:$D$353,4,FALSE())),"")</f>
        <v/>
      </c>
    </row>
    <row r="239" customFormat="false" ht="12.75" hidden="false" customHeight="false" outlineLevel="0" collapsed="false">
      <c r="A239" s="1" t="s">
        <v>240</v>
      </c>
      <c r="B239" s="1" t="s">
        <v>11</v>
      </c>
      <c r="C239" s="1" t="s">
        <v>12</v>
      </c>
      <c r="E239" s="1" t="s">
        <v>365</v>
      </c>
      <c r="F239" s="1" t="s">
        <v>14</v>
      </c>
      <c r="G239" s="6" t="str">
        <f aca="false">LEFT($A239,FIND("-",$A239)-1)</f>
        <v>Invoke</v>
      </c>
      <c r="H239" s="7" t="s">
        <v>12</v>
      </c>
      <c r="I239" s="8" t="str">
        <f aca="false">IF(ISNA(VLOOKUP(A239,'Command List v6 LTS'!$A$6:$A$353,1,FALSE())),"Yes","")</f>
        <v/>
      </c>
      <c r="J239" s="6" t="str">
        <f aca="false">IF(I239="",VLOOKUP(A239,'Command List v6 LTS'!$A$7:$D$353,3,FALSE()),C239)</f>
        <v>Yes</v>
      </c>
      <c r="K239" s="6" t="str">
        <f aca="false">IF(I239="",IF(J239="Yes","",VLOOKUP(A239,'Command List v6 LTS'!$A$7:$D$353,4,FALSE())),"")</f>
        <v/>
      </c>
    </row>
    <row r="240" customFormat="false" ht="12.75" hidden="false" customHeight="false" outlineLevel="0" collapsed="false">
      <c r="A240" s="1" t="s">
        <v>241</v>
      </c>
      <c r="B240" s="1" t="s">
        <v>11</v>
      </c>
      <c r="D240" s="1" t="s">
        <v>12</v>
      </c>
      <c r="E240" s="1" t="s">
        <v>365</v>
      </c>
      <c r="F240" s="1" t="s">
        <v>14</v>
      </c>
      <c r="G240" s="6" t="str">
        <f aca="false">LEFT($A240,FIND("-",$A240)-1)</f>
        <v>Invoke</v>
      </c>
      <c r="H240" s="7"/>
      <c r="I240" s="8" t="str">
        <f aca="false">IF(ISNA(VLOOKUP(A240,'Command List v6 LTS'!$A$6:$A$353,1,FALSE())),"Yes","")</f>
        <v/>
      </c>
      <c r="J240" s="6" t="str">
        <f aca="false">IF(I240="",VLOOKUP(A240,'Command List v6 LTS'!$A$7:$D$353,3,FALSE()),C240)</f>
        <v>Yes</v>
      </c>
      <c r="K240" s="6" t="str">
        <f aca="false">IF(I240="",IF(J240="Yes","",VLOOKUP(A240,'Command List v6 LTS'!$A$7:$D$353,4,FALSE())),"")</f>
        <v/>
      </c>
    </row>
    <row r="241" customFormat="false" ht="12.75" hidden="false" customHeight="false" outlineLevel="0" collapsed="false">
      <c r="A241" s="1" t="s">
        <v>242</v>
      </c>
      <c r="B241" s="1" t="s">
        <v>11</v>
      </c>
      <c r="C241" s="1" t="s">
        <v>12</v>
      </c>
      <c r="E241" s="1" t="s">
        <v>365</v>
      </c>
      <c r="F241" s="1" t="s">
        <v>14</v>
      </c>
      <c r="G241" s="6" t="str">
        <f aca="false">LEFT($A241,FIND("-",$A241)-1)</f>
        <v>Invoke</v>
      </c>
      <c r="H241" s="7"/>
      <c r="I241" s="8" t="str">
        <f aca="false">IF(ISNA(VLOOKUP(A241,'Command List v6 LTS'!$A$6:$A$353,1,FALSE())),"Yes","")</f>
        <v/>
      </c>
      <c r="J241" s="6" t="str">
        <f aca="false">IF(I241="",VLOOKUP(A241,'Command List v6 LTS'!$A$7:$D$353,3,FALSE()),C241)</f>
        <v>Yes</v>
      </c>
      <c r="K241" s="6" t="str">
        <f aca="false">IF(I241="",IF(J241="Yes","",VLOOKUP(A241,'Command List v6 LTS'!$A$7:$D$353,4,FALSE())),"")</f>
        <v/>
      </c>
    </row>
    <row r="242" customFormat="false" ht="12.75" hidden="false" customHeight="false" outlineLevel="0" collapsed="false">
      <c r="A242" s="1" t="s">
        <v>243</v>
      </c>
      <c r="B242" s="1" t="s">
        <v>11</v>
      </c>
      <c r="C242" s="1" t="s">
        <v>12</v>
      </c>
      <c r="E242" s="1" t="s">
        <v>365</v>
      </c>
      <c r="F242" s="1" t="s">
        <v>14</v>
      </c>
      <c r="G242" s="6" t="str">
        <f aca="false">LEFT($A242,FIND("-",$A242)-1)</f>
        <v>Join</v>
      </c>
      <c r="H242" s="7"/>
      <c r="I242" s="8" t="str">
        <f aca="false">IF(ISNA(VLOOKUP(A242,'Command List v6 LTS'!$A$6:$A$353,1,FALSE())),"Yes","")</f>
        <v/>
      </c>
      <c r="J242" s="6" t="str">
        <f aca="false">IF(I242="",VLOOKUP(A242,'Command List v6 LTS'!$A$7:$D$353,3,FALSE()),C242)</f>
        <v>Yes</v>
      </c>
      <c r="K242" s="6" t="str">
        <f aca="false">IF(I242="",IF(J242="Yes","",VLOOKUP(A242,'Command List v6 LTS'!$A$7:$D$353,4,FALSE())),"")</f>
        <v/>
      </c>
    </row>
    <row r="243" customFormat="false" ht="12.75" hidden="false" customHeight="false" outlineLevel="0" collapsed="false">
      <c r="A243" s="1" t="s">
        <v>244</v>
      </c>
      <c r="B243" s="1" t="s">
        <v>11</v>
      </c>
      <c r="D243" s="1" t="s">
        <v>12</v>
      </c>
      <c r="E243" s="1" t="s">
        <v>365</v>
      </c>
      <c r="F243" s="1" t="s">
        <v>14</v>
      </c>
      <c r="G243" s="6" t="str">
        <f aca="false">LEFT($A243,FIND("-",$A243)-1)</f>
        <v>New</v>
      </c>
      <c r="H243" s="7"/>
      <c r="I243" s="8" t="str">
        <f aca="false">IF(ISNA(VLOOKUP(A243,'Command List v6 LTS'!$A$6:$A$353,1,FALSE())),"Yes","")</f>
        <v/>
      </c>
      <c r="J243" s="6" t="n">
        <f aca="false">IF(I243="",VLOOKUP(A243,'Command List v6 LTS'!$A$7:$D$353,3,FALSE()),C243)</f>
        <v>0</v>
      </c>
      <c r="K243" s="6" t="str">
        <f aca="false">IF(I243="",IF(J243="Yes","",VLOOKUP(A243,'Command List v6 LTS'!$A$7:$D$353,4,FALSE())),"")</f>
        <v>Yes</v>
      </c>
    </row>
    <row r="244" customFormat="false" ht="12.75" hidden="false" customHeight="false" outlineLevel="0" collapsed="false">
      <c r="A244" s="1" t="s">
        <v>245</v>
      </c>
      <c r="B244" s="1" t="s">
        <v>11</v>
      </c>
      <c r="D244" s="1" t="s">
        <v>12</v>
      </c>
      <c r="E244" s="1" t="s">
        <v>365</v>
      </c>
      <c r="F244" s="1" t="s">
        <v>14</v>
      </c>
      <c r="G244" s="6" t="str">
        <f aca="false">LEFT($A244,FIND("-",$A244)-1)</f>
        <v>New</v>
      </c>
      <c r="H244" s="7"/>
      <c r="I244" s="8" t="str">
        <f aca="false">IF(ISNA(VLOOKUP(A244,'Command List v6 LTS'!$A$6:$A$353,1,FALSE())),"Yes","")</f>
        <v/>
      </c>
      <c r="J244" s="6" t="n">
        <f aca="false">IF(I244="",VLOOKUP(A244,'Command List v6 LTS'!$A$7:$D$353,3,FALSE()),C244)</f>
        <v>0</v>
      </c>
      <c r="K244" s="6" t="str">
        <f aca="false">IF(I244="",IF(J244="Yes","",VLOOKUP(A244,'Command List v6 LTS'!$A$7:$D$353,4,FALSE())),"")</f>
        <v>Yes</v>
      </c>
    </row>
    <row r="245" customFormat="false" ht="12.75" hidden="false" customHeight="false" outlineLevel="0" collapsed="false">
      <c r="A245" s="1" t="s">
        <v>246</v>
      </c>
      <c r="B245" s="1" t="s">
        <v>11</v>
      </c>
      <c r="D245" s="1" t="s">
        <v>12</v>
      </c>
      <c r="E245" s="1" t="s">
        <v>365</v>
      </c>
      <c r="F245" s="1" t="s">
        <v>14</v>
      </c>
      <c r="G245" s="6" t="str">
        <f aca="false">LEFT($A245,FIND("-",$A245)-1)</f>
        <v>New</v>
      </c>
      <c r="H245" s="7"/>
      <c r="I245" s="8" t="str">
        <f aca="false">IF(ISNA(VLOOKUP(A245,'Command List v6 LTS'!$A$6:$A$353,1,FALSE())),"Yes","")</f>
        <v/>
      </c>
      <c r="J245" s="6" t="n">
        <f aca="false">IF(I245="",VLOOKUP(A245,'Command List v6 LTS'!$A$7:$D$353,3,FALSE()),C245)</f>
        <v>0</v>
      </c>
      <c r="K245" s="6" t="str">
        <f aca="false">IF(I245="",IF(J245="Yes","",VLOOKUP(A245,'Command List v6 LTS'!$A$7:$D$353,4,FALSE())),"")</f>
        <v>Yes</v>
      </c>
    </row>
    <row r="246" customFormat="false" ht="12.75" hidden="false" customHeight="false" outlineLevel="0" collapsed="false">
      <c r="A246" s="1" t="s">
        <v>247</v>
      </c>
      <c r="B246" s="1" t="s">
        <v>11</v>
      </c>
      <c r="C246" s="1" t="s">
        <v>12</v>
      </c>
      <c r="E246" s="1" t="s">
        <v>365</v>
      </c>
      <c r="F246" s="1" t="s">
        <v>14</v>
      </c>
      <c r="G246" s="6" t="str">
        <f aca="false">LEFT($A246,FIND("-",$A246)-1)</f>
        <v>New</v>
      </c>
      <c r="H246" s="7"/>
      <c r="I246" s="8" t="str">
        <f aca="false">IF(ISNA(VLOOKUP(A246,'Command List v6 LTS'!$A$6:$A$353,1,FALSE())),"Yes","")</f>
        <v/>
      </c>
      <c r="J246" s="6" t="str">
        <f aca="false">IF(I246="",VLOOKUP(A246,'Command List v6 LTS'!$A$7:$D$353,3,FALSE()),C246)</f>
        <v>Yes</v>
      </c>
      <c r="K246" s="6" t="str">
        <f aca="false">IF(I246="",IF(J246="Yes","",VLOOKUP(A246,'Command List v6 LTS'!$A$7:$D$353,4,FALSE())),"")</f>
        <v/>
      </c>
    </row>
    <row r="247" customFormat="false" ht="12.75" hidden="false" customHeight="false" outlineLevel="0" collapsed="false">
      <c r="A247" s="1" t="s">
        <v>248</v>
      </c>
      <c r="B247" s="1" t="s">
        <v>11</v>
      </c>
      <c r="C247" s="1" t="s">
        <v>12</v>
      </c>
      <c r="E247" s="1" t="s">
        <v>365</v>
      </c>
      <c r="F247" s="1" t="s">
        <v>14</v>
      </c>
      <c r="G247" s="6" t="str">
        <f aca="false">LEFT($A247,FIND("-",$A247)-1)</f>
        <v>New</v>
      </c>
      <c r="H247" s="7"/>
      <c r="I247" s="8" t="str">
        <f aca="false">IF(ISNA(VLOOKUP(A247,'Command List v6 LTS'!$A$6:$A$353,1,FALSE())),"Yes","")</f>
        <v/>
      </c>
      <c r="J247" s="6" t="str">
        <f aca="false">IF(I247="",VLOOKUP(A247,'Command List v6 LTS'!$A$7:$D$353,3,FALSE()),C247)</f>
        <v>Yes</v>
      </c>
      <c r="K247" s="6" t="str">
        <f aca="false">IF(I247="",IF(J247="Yes","",VLOOKUP(A247,'Command List v6 LTS'!$A$7:$D$353,4,FALSE())),"")</f>
        <v/>
      </c>
    </row>
    <row r="248" customFormat="false" ht="12.75" hidden="false" customHeight="false" outlineLevel="0" collapsed="false">
      <c r="A248" s="1" t="s">
        <v>249</v>
      </c>
      <c r="B248" s="1" t="s">
        <v>11</v>
      </c>
      <c r="C248" s="1" t="s">
        <v>12</v>
      </c>
      <c r="E248" s="1" t="s">
        <v>365</v>
      </c>
      <c r="F248" s="1" t="s">
        <v>14</v>
      </c>
      <c r="G248" s="6" t="str">
        <f aca="false">LEFT($A248,FIND("-",$A248)-1)</f>
        <v>New</v>
      </c>
      <c r="H248" s="7"/>
      <c r="I248" s="8" t="str">
        <f aca="false">IF(ISNA(VLOOKUP(A248,'Command List v6 LTS'!$A$6:$A$353,1,FALSE())),"Yes","")</f>
        <v/>
      </c>
      <c r="J248" s="6" t="str">
        <f aca="false">IF(I248="",VLOOKUP(A248,'Command List v6 LTS'!$A$7:$D$353,3,FALSE()),C248)</f>
        <v>Yes</v>
      </c>
      <c r="K248" s="6" t="str">
        <f aca="false">IF(I248="",IF(J248="Yes","",VLOOKUP(A248,'Command List v6 LTS'!$A$7:$D$353,4,FALSE())),"")</f>
        <v/>
      </c>
    </row>
    <row r="249" customFormat="false" ht="12.75" hidden="false" customHeight="false" outlineLevel="0" collapsed="false">
      <c r="A249" s="1" t="s">
        <v>250</v>
      </c>
      <c r="B249" s="1" t="s">
        <v>11</v>
      </c>
      <c r="C249" s="1" t="s">
        <v>12</v>
      </c>
      <c r="E249" s="1" t="s">
        <v>365</v>
      </c>
      <c r="F249" s="1" t="s">
        <v>14</v>
      </c>
      <c r="G249" s="6" t="str">
        <f aca="false">LEFT($A249,FIND("-",$A249)-1)</f>
        <v>New</v>
      </c>
      <c r="H249" s="7"/>
      <c r="I249" s="8" t="str">
        <f aca="false">IF(ISNA(VLOOKUP(A249,'Command List v6 LTS'!$A$6:$A$353,1,FALSE())),"Yes","")</f>
        <v/>
      </c>
      <c r="J249" s="6" t="str">
        <f aca="false">IF(I249="",VLOOKUP(A249,'Command List v6 LTS'!$A$7:$D$353,3,FALSE()),C249)</f>
        <v>Yes</v>
      </c>
      <c r="K249" s="6" t="str">
        <f aca="false">IF(I249="",IF(J249="Yes","",VLOOKUP(A249,'Command List v6 LTS'!$A$7:$D$353,4,FALSE())),"")</f>
        <v/>
      </c>
    </row>
    <row r="250" customFormat="false" ht="12.75" hidden="false" customHeight="false" outlineLevel="0" collapsed="false">
      <c r="A250" s="1" t="s">
        <v>251</v>
      </c>
      <c r="B250" s="1" t="s">
        <v>11</v>
      </c>
      <c r="C250" s="1" t="s">
        <v>12</v>
      </c>
      <c r="E250" s="1" t="s">
        <v>365</v>
      </c>
      <c r="F250" s="1" t="s">
        <v>14</v>
      </c>
      <c r="G250" s="6" t="str">
        <f aca="false">LEFT($A250,FIND("-",$A250)-1)</f>
        <v>New</v>
      </c>
      <c r="H250" s="7"/>
      <c r="I250" s="8" t="str">
        <f aca="false">IF(ISNA(VLOOKUP(A250,'Command List v6 LTS'!$A$6:$A$353,1,FALSE())),"Yes","")</f>
        <v/>
      </c>
      <c r="J250" s="6" t="str">
        <f aca="false">IF(I250="",VLOOKUP(A250,'Command List v6 LTS'!$A$7:$D$353,3,FALSE()),C250)</f>
        <v>Yes</v>
      </c>
      <c r="K250" s="6" t="str">
        <f aca="false">IF(I250="",IF(J250="Yes","",VLOOKUP(A250,'Command List v6 LTS'!$A$7:$D$353,4,FALSE())),"")</f>
        <v/>
      </c>
    </row>
    <row r="251" customFormat="false" ht="12.75" hidden="false" customHeight="false" outlineLevel="0" collapsed="false">
      <c r="A251" s="1" t="s">
        <v>252</v>
      </c>
      <c r="B251" s="1" t="s">
        <v>11</v>
      </c>
      <c r="C251" s="1" t="s">
        <v>12</v>
      </c>
      <c r="E251" s="1" t="s">
        <v>365</v>
      </c>
      <c r="F251" s="1" t="s">
        <v>14</v>
      </c>
      <c r="G251" s="6" t="str">
        <f aca="false">LEFT($A251,FIND("-",$A251)-1)</f>
        <v>New</v>
      </c>
      <c r="H251" s="7"/>
      <c r="I251" s="8" t="str">
        <f aca="false">IF(ISNA(VLOOKUP(A251,'Command List v6 LTS'!$A$6:$A$353,1,FALSE())),"Yes","")</f>
        <v/>
      </c>
      <c r="J251" s="6" t="n">
        <f aca="false">IF(I251="",VLOOKUP(A251,'Command List v6 LTS'!$A$7:$D$353,3,FALSE()),C251)</f>
        <v>0</v>
      </c>
      <c r="K251" s="6" t="str">
        <f aca="false">IF(I251="",IF(J251="Yes","",VLOOKUP(A251,'Command List v6 LTS'!$A$7:$D$353,4,FALSE())),"")</f>
        <v>Yes</v>
      </c>
    </row>
    <row r="252" customFormat="false" ht="12.75" hidden="false" customHeight="false" outlineLevel="0" collapsed="false">
      <c r="A252" s="1" t="s">
        <v>253</v>
      </c>
      <c r="B252" s="1" t="s">
        <v>11</v>
      </c>
      <c r="C252" s="1" t="s">
        <v>12</v>
      </c>
      <c r="E252" s="1" t="s">
        <v>365</v>
      </c>
      <c r="F252" s="1" t="s">
        <v>14</v>
      </c>
      <c r="G252" s="6" t="str">
        <f aca="false">LEFT($A252,FIND("-",$A252)-1)</f>
        <v>New</v>
      </c>
      <c r="H252" s="7"/>
      <c r="I252" s="8" t="str">
        <f aca="false">IF(ISNA(VLOOKUP(A252,'Command List v6 LTS'!$A$6:$A$353,1,FALSE())),"Yes","")</f>
        <v/>
      </c>
      <c r="J252" s="6" t="str">
        <f aca="false">IF(I252="",VLOOKUP(A252,'Command List v6 LTS'!$A$7:$D$353,3,FALSE()),C252)</f>
        <v>Yes</v>
      </c>
      <c r="K252" s="6" t="str">
        <f aca="false">IF(I252="",IF(J252="Yes","",VLOOKUP(A252,'Command List v6 LTS'!$A$7:$D$353,4,FALSE())),"")</f>
        <v/>
      </c>
    </row>
    <row r="253" customFormat="false" ht="12.75" hidden="false" customHeight="false" outlineLevel="0" collapsed="false">
      <c r="A253" s="1" t="s">
        <v>254</v>
      </c>
      <c r="B253" s="1" t="s">
        <v>11</v>
      </c>
      <c r="C253" s="1" t="s">
        <v>12</v>
      </c>
      <c r="E253" s="1" t="s">
        <v>365</v>
      </c>
      <c r="F253" s="1" t="s">
        <v>14</v>
      </c>
      <c r="G253" s="6" t="str">
        <f aca="false">LEFT($A253,FIND("-",$A253)-1)</f>
        <v>New</v>
      </c>
      <c r="H253" s="7"/>
      <c r="I253" s="8" t="str">
        <f aca="false">IF(ISNA(VLOOKUP(A253,'Command List v6 LTS'!$A$6:$A$353,1,FALSE())),"Yes","")</f>
        <v/>
      </c>
      <c r="J253" s="6" t="str">
        <f aca="false">IF(I253="",VLOOKUP(A253,'Command List v6 LTS'!$A$7:$D$353,3,FALSE()),C253)</f>
        <v>Yes</v>
      </c>
      <c r="K253" s="6" t="str">
        <f aca="false">IF(I253="",IF(J253="Yes","",VLOOKUP(A253,'Command List v6 LTS'!$A$7:$D$353,4,FALSE())),"")</f>
        <v/>
      </c>
    </row>
    <row r="254" customFormat="false" ht="12.75" hidden="false" customHeight="false" outlineLevel="0" collapsed="false">
      <c r="A254" s="1" t="s">
        <v>255</v>
      </c>
      <c r="B254" s="1" t="s">
        <v>11</v>
      </c>
      <c r="C254" s="1" t="s">
        <v>12</v>
      </c>
      <c r="E254" s="1" t="s">
        <v>365</v>
      </c>
      <c r="F254" s="1" t="s">
        <v>14</v>
      </c>
      <c r="G254" s="6" t="str">
        <f aca="false">LEFT($A254,FIND("-",$A254)-1)</f>
        <v>New</v>
      </c>
      <c r="H254" s="7"/>
      <c r="I254" s="8" t="str">
        <f aca="false">IF(ISNA(VLOOKUP(A254,'Command List v6 LTS'!$A$6:$A$353,1,FALSE())),"Yes","")</f>
        <v/>
      </c>
      <c r="J254" s="6" t="str">
        <f aca="false">IF(I254="",VLOOKUP(A254,'Command List v6 LTS'!$A$7:$D$353,3,FALSE()),C254)</f>
        <v>Yes</v>
      </c>
      <c r="K254" s="6" t="str">
        <f aca="false">IF(I254="",IF(J254="Yes","",VLOOKUP(A254,'Command List v6 LTS'!$A$7:$D$353,4,FALSE())),"")</f>
        <v/>
      </c>
    </row>
    <row r="255" customFormat="false" ht="12.75" hidden="false" customHeight="false" outlineLevel="0" collapsed="false">
      <c r="A255" s="1" t="s">
        <v>256</v>
      </c>
      <c r="B255" s="1" t="s">
        <v>11</v>
      </c>
      <c r="C255" s="1" t="s">
        <v>12</v>
      </c>
      <c r="E255" s="1" t="s">
        <v>365</v>
      </c>
      <c r="F255" s="1" t="s">
        <v>14</v>
      </c>
      <c r="G255" s="6" t="str">
        <f aca="false">LEFT($A255,FIND("-",$A255)-1)</f>
        <v>New</v>
      </c>
      <c r="H255" s="7"/>
      <c r="I255" s="8" t="str">
        <f aca="false">IF(ISNA(VLOOKUP(A255,'Command List v6 LTS'!$A$6:$A$353,1,FALSE())),"Yes","")</f>
        <v/>
      </c>
      <c r="J255" s="6" t="str">
        <f aca="false">IF(I255="",VLOOKUP(A255,'Command List v6 LTS'!$A$7:$D$353,3,FALSE()),C255)</f>
        <v>Yes</v>
      </c>
      <c r="K255" s="6" t="str">
        <f aca="false">IF(I255="",IF(J255="Yes","",VLOOKUP(A255,'Command List v6 LTS'!$A$7:$D$353,4,FALSE())),"")</f>
        <v/>
      </c>
    </row>
    <row r="256" customFormat="false" ht="12.75" hidden="false" customHeight="false" outlineLevel="0" collapsed="false">
      <c r="A256" s="1" t="s">
        <v>258</v>
      </c>
      <c r="B256" s="1" t="s">
        <v>11</v>
      </c>
      <c r="C256" s="1" t="s">
        <v>12</v>
      </c>
      <c r="E256" s="1" t="s">
        <v>365</v>
      </c>
      <c r="F256" s="1" t="s">
        <v>14</v>
      </c>
      <c r="G256" s="6" t="str">
        <f aca="false">LEFT($A256,FIND("-",$A256)-1)</f>
        <v>New</v>
      </c>
      <c r="H256" s="7"/>
      <c r="I256" s="8" t="str">
        <f aca="false">IF(ISNA(VLOOKUP(A256,'Command List v6 LTS'!$A$6:$A$353,1,FALSE())),"Yes","")</f>
        <v/>
      </c>
      <c r="J256" s="6" t="str">
        <f aca="false">IF(I256="",VLOOKUP(A256,'Command List v6 LTS'!$A$7:$D$353,3,FALSE()),C256)</f>
        <v>Yes</v>
      </c>
      <c r="K256" s="6" t="str">
        <f aca="false">IF(I256="",IF(J256="Yes","",VLOOKUP(A256,'Command List v6 LTS'!$A$7:$D$353,4,FALSE())),"")</f>
        <v/>
      </c>
    </row>
    <row r="257" customFormat="false" ht="12.75" hidden="false" customHeight="false" outlineLevel="0" collapsed="false">
      <c r="A257" s="1" t="s">
        <v>259</v>
      </c>
      <c r="B257" s="1" t="s">
        <v>11</v>
      </c>
      <c r="C257" s="1" t="s">
        <v>12</v>
      </c>
      <c r="E257" s="1" t="s">
        <v>365</v>
      </c>
      <c r="F257" s="1" t="s">
        <v>14</v>
      </c>
      <c r="G257" s="6" t="str">
        <f aca="false">LEFT($A257,FIND("-",$A257)-1)</f>
        <v>New</v>
      </c>
      <c r="H257" s="7"/>
      <c r="I257" s="8" t="str">
        <f aca="false">IF(ISNA(VLOOKUP(A257,'Command List v6 LTS'!$A$6:$A$353,1,FALSE())),"Yes","")</f>
        <v/>
      </c>
      <c r="J257" s="6" t="str">
        <f aca="false">IF(I257="",VLOOKUP(A257,'Command List v6 LTS'!$A$7:$D$353,3,FALSE()),C257)</f>
        <v>Yes</v>
      </c>
      <c r="K257" s="6" t="str">
        <f aca="false">IF(I257="",IF(J257="Yes","",VLOOKUP(A257,'Command List v6 LTS'!$A$7:$D$353,4,FALSE())),"")</f>
        <v/>
      </c>
    </row>
    <row r="258" customFormat="false" ht="12.75" hidden="false" customHeight="false" outlineLevel="0" collapsed="false">
      <c r="A258" s="1" t="s">
        <v>260</v>
      </c>
      <c r="B258" s="1" t="s">
        <v>11</v>
      </c>
      <c r="C258" s="1" t="s">
        <v>12</v>
      </c>
      <c r="E258" s="1" t="s">
        <v>365</v>
      </c>
      <c r="F258" s="1" t="s">
        <v>14</v>
      </c>
      <c r="G258" s="6" t="str">
        <f aca="false">LEFT($A258,FIND("-",$A258)-1)</f>
        <v>New</v>
      </c>
      <c r="H258" s="7"/>
      <c r="I258" s="8" t="str">
        <f aca="false">IF(ISNA(VLOOKUP(A258,'Command List v6 LTS'!$A$6:$A$353,1,FALSE())),"Yes","")</f>
        <v/>
      </c>
      <c r="J258" s="6" t="str">
        <f aca="false">IF(I258="",VLOOKUP(A258,'Command List v6 LTS'!$A$7:$D$353,3,FALSE()),C258)</f>
        <v>Yes</v>
      </c>
      <c r="K258" s="6" t="str">
        <f aca="false">IF(I258="",IF(J258="Yes","",VLOOKUP(A258,'Command List v6 LTS'!$A$7:$D$353,4,FALSE())),"")</f>
        <v/>
      </c>
    </row>
    <row r="259" customFormat="false" ht="12.75" hidden="false" customHeight="false" outlineLevel="0" collapsed="false">
      <c r="A259" s="1" t="s">
        <v>261</v>
      </c>
      <c r="B259" s="1" t="s">
        <v>11</v>
      </c>
      <c r="C259" s="1" t="s">
        <v>12</v>
      </c>
      <c r="E259" s="1" t="s">
        <v>365</v>
      </c>
      <c r="F259" s="1" t="s">
        <v>14</v>
      </c>
      <c r="G259" s="6" t="str">
        <f aca="false">LEFT($A259,FIND("-",$A259)-1)</f>
        <v>New</v>
      </c>
      <c r="H259" s="7"/>
      <c r="I259" s="8" t="str">
        <f aca="false">IF(ISNA(VLOOKUP(A259,'Command List v6 LTS'!$A$6:$A$353,1,FALSE())),"Yes","")</f>
        <v/>
      </c>
      <c r="J259" s="6" t="str">
        <f aca="false">IF(I259="",VLOOKUP(A259,'Command List v6 LTS'!$A$7:$D$353,3,FALSE()),C259)</f>
        <v>Yes</v>
      </c>
      <c r="K259" s="6" t="str">
        <f aca="false">IF(I259="",IF(J259="Yes","",VLOOKUP(A259,'Command List v6 LTS'!$A$7:$D$353,4,FALSE())),"")</f>
        <v/>
      </c>
    </row>
    <row r="260" customFormat="false" ht="12.75" hidden="false" customHeight="false" outlineLevel="0" collapsed="false">
      <c r="A260" s="1" t="s">
        <v>262</v>
      </c>
      <c r="B260" s="1" t="s">
        <v>11</v>
      </c>
      <c r="C260" s="1" t="s">
        <v>12</v>
      </c>
      <c r="E260" s="1" t="s">
        <v>366</v>
      </c>
      <c r="G260" s="6" t="str">
        <f aca="false">LEFT($A260,FIND("-",$A260)-1)</f>
        <v>New</v>
      </c>
      <c r="I260" s="8" t="str">
        <f aca="false">IF(ISNA(VLOOKUP(A260,'Command List v6 LTS'!$A$6:$A$353,1,FALSE())),"Yes","")</f>
        <v/>
      </c>
      <c r="J260" s="6" t="str">
        <f aca="false">IF(I260="",VLOOKUP(A260,'Command List v6 LTS'!$A$7:$D$353,3,FALSE()),C260)</f>
        <v>Yes</v>
      </c>
      <c r="K260" s="6" t="str">
        <f aca="false">IF(I260="",IF(J260="Yes","",VLOOKUP(A260,'Command List v6 LTS'!$A$7:$D$353,4,FALSE())),"")</f>
        <v/>
      </c>
    </row>
    <row r="261" customFormat="false" ht="12.75" hidden="false" customHeight="false" outlineLevel="0" collapsed="false">
      <c r="A261" s="1" t="s">
        <v>263</v>
      </c>
      <c r="B261" s="1" t="s">
        <v>11</v>
      </c>
      <c r="C261" s="1" t="s">
        <v>12</v>
      </c>
      <c r="E261" s="1" t="s">
        <v>366</v>
      </c>
      <c r="G261" s="6" t="str">
        <f aca="false">LEFT($A261,FIND("-",$A261)-1)</f>
        <v>New</v>
      </c>
      <c r="I261" s="8" t="str">
        <f aca="false">IF(ISNA(VLOOKUP(A261,'Command List v6 LTS'!$A$6:$A$353,1,FALSE())),"Yes","")</f>
        <v/>
      </c>
      <c r="J261" s="6" t="str">
        <f aca="false">IF(I261="",VLOOKUP(A261,'Command List v6 LTS'!$A$7:$D$353,3,FALSE()),C261)</f>
        <v>Yes</v>
      </c>
      <c r="K261" s="6" t="str">
        <f aca="false">IF(I261="",IF(J261="Yes","",VLOOKUP(A261,'Command List v6 LTS'!$A$7:$D$353,4,FALSE())),"")</f>
        <v/>
      </c>
    </row>
    <row r="262" customFormat="false" ht="12.75" hidden="false" customHeight="false" outlineLevel="0" collapsed="false">
      <c r="A262" s="1" t="s">
        <v>264</v>
      </c>
      <c r="B262" s="1" t="s">
        <v>11</v>
      </c>
      <c r="C262" s="1" t="s">
        <v>371</v>
      </c>
      <c r="E262" s="1" t="s">
        <v>365</v>
      </c>
      <c r="F262" s="1" t="s">
        <v>14</v>
      </c>
      <c r="G262" s="6" t="str">
        <f aca="false">LEFT($A262,FIND("-",$A262)-1)</f>
        <v>New</v>
      </c>
      <c r="H262" s="7"/>
      <c r="I262" s="8" t="str">
        <f aca="false">IF(ISNA(VLOOKUP(A262,'Command List v6 LTS'!$A$6:$A$353,1,FALSE())),"Yes","")</f>
        <v/>
      </c>
      <c r="J262" s="6" t="str">
        <f aca="false">IF(I262="",VLOOKUP(A262,'Command List v6 LTS'!$A$7:$D$353,3,FALSE()),C262)</f>
        <v>Yes</v>
      </c>
      <c r="K262" s="6" t="str">
        <f aca="false">IF(I262="",IF(J262="Yes","",VLOOKUP(A262,'Command List v6 LTS'!$A$7:$D$353,4,FALSE())),"")</f>
        <v/>
      </c>
    </row>
    <row r="263" customFormat="false" ht="12.75" hidden="false" customHeight="false" outlineLevel="0" collapsed="false">
      <c r="A263" s="1" t="s">
        <v>265</v>
      </c>
      <c r="B263" s="1" t="s">
        <v>11</v>
      </c>
      <c r="C263" s="1" t="s">
        <v>12</v>
      </c>
      <c r="E263" s="1" t="s">
        <v>365</v>
      </c>
      <c r="F263" s="1" t="s">
        <v>14</v>
      </c>
      <c r="G263" s="6" t="str">
        <f aca="false">LEFT($A263,FIND("-",$A263)-1)</f>
        <v>New</v>
      </c>
      <c r="H263" s="7"/>
      <c r="I263" s="8" t="str">
        <f aca="false">IF(ISNA(VLOOKUP(A263,'Command List v6 LTS'!$A$6:$A$353,1,FALSE())),"Yes","")</f>
        <v/>
      </c>
      <c r="J263" s="6" t="str">
        <f aca="false">IF(I263="",VLOOKUP(A263,'Command List v6 LTS'!$A$7:$D$353,3,FALSE()),C263)</f>
        <v>Yes</v>
      </c>
      <c r="K263" s="6" t="str">
        <f aca="false">IF(I263="",IF(J263="Yes","",VLOOKUP(A263,'Command List v6 LTS'!$A$7:$D$353,4,FALSE())),"")</f>
        <v/>
      </c>
    </row>
    <row r="264" customFormat="false" ht="12.75" hidden="false" customHeight="false" outlineLevel="0" collapsed="false">
      <c r="A264" s="1" t="s">
        <v>266</v>
      </c>
      <c r="B264" s="1" t="s">
        <v>11</v>
      </c>
      <c r="C264" s="1" t="s">
        <v>12</v>
      </c>
      <c r="E264" s="1" t="s">
        <v>365</v>
      </c>
      <c r="F264" s="1" t="s">
        <v>14</v>
      </c>
      <c r="G264" s="6" t="str">
        <f aca="false">LEFT($A264,FIND("-",$A264)-1)</f>
        <v>New</v>
      </c>
      <c r="H264" s="7"/>
      <c r="I264" s="8" t="str">
        <f aca="false">IF(ISNA(VLOOKUP(A264,'Command List v6 LTS'!$A$6:$A$353,1,FALSE())),"Yes","")</f>
        <v/>
      </c>
      <c r="J264" s="6" t="str">
        <f aca="false">IF(I264="",VLOOKUP(A264,'Command List v6 LTS'!$A$7:$D$353,3,FALSE()),C264)</f>
        <v>Yes</v>
      </c>
      <c r="K264" s="6" t="str">
        <f aca="false">IF(I264="",IF(J264="Yes","",VLOOKUP(A264,'Command List v6 LTS'!$A$7:$D$353,4,FALSE())),"")</f>
        <v/>
      </c>
    </row>
    <row r="265" customFormat="false" ht="12.75" hidden="false" customHeight="false" outlineLevel="0" collapsed="false">
      <c r="A265" s="1" t="s">
        <v>267</v>
      </c>
      <c r="B265" s="1" t="s">
        <v>11</v>
      </c>
      <c r="C265" s="1" t="s">
        <v>12</v>
      </c>
      <c r="E265" s="1" t="s">
        <v>365</v>
      </c>
      <c r="F265" s="1" t="s">
        <v>14</v>
      </c>
      <c r="G265" s="6" t="str">
        <f aca="false">LEFT($A265,FIND("-",$A265)-1)</f>
        <v>New</v>
      </c>
      <c r="H265" s="7"/>
      <c r="I265" s="8" t="str">
        <f aca="false">IF(ISNA(VLOOKUP(A265,'Command List v6 LTS'!$A$6:$A$353,1,FALSE())),"Yes","")</f>
        <v/>
      </c>
      <c r="J265" s="6" t="str">
        <f aca="false">IF(I265="",VLOOKUP(A265,'Command List v6 LTS'!$A$7:$D$353,3,FALSE()),C265)</f>
        <v>Yes</v>
      </c>
      <c r="K265" s="6" t="str">
        <f aca="false">IF(I265="",IF(J265="Yes","",VLOOKUP(A265,'Command List v6 LTS'!$A$7:$D$353,4,FALSE())),"")</f>
        <v/>
      </c>
    </row>
    <row r="266" customFormat="false" ht="12.75" hidden="false" customHeight="false" outlineLevel="0" collapsed="false">
      <c r="A266" s="1" t="s">
        <v>268</v>
      </c>
      <c r="B266" s="1" t="s">
        <v>11</v>
      </c>
      <c r="C266" s="1" t="s">
        <v>12</v>
      </c>
      <c r="E266" s="1" t="s">
        <v>365</v>
      </c>
      <c r="F266" s="1" t="s">
        <v>14</v>
      </c>
      <c r="G266" s="6" t="str">
        <f aca="false">LEFT($A266,FIND("-",$A266)-1)</f>
        <v>New</v>
      </c>
      <c r="H266" s="7"/>
      <c r="I266" s="8" t="str">
        <f aca="false">IF(ISNA(VLOOKUP(A266,'Command List v6 LTS'!$A$6:$A$353,1,FALSE())),"Yes","")</f>
        <v/>
      </c>
      <c r="J266" s="6" t="str">
        <f aca="false">IF(I266="",VLOOKUP(A266,'Command List v6 LTS'!$A$7:$D$353,3,FALSE()),C266)</f>
        <v>Yes</v>
      </c>
      <c r="K266" s="6" t="str">
        <f aca="false">IF(I266="",IF(J266="Yes","",VLOOKUP(A266,'Command List v6 LTS'!$A$7:$D$353,4,FALSE())),"")</f>
        <v/>
      </c>
    </row>
    <row r="267" customFormat="false" ht="12.75" hidden="false" customHeight="false" outlineLevel="0" collapsed="false">
      <c r="A267" s="1" t="s">
        <v>269</v>
      </c>
      <c r="B267" s="1" t="s">
        <v>11</v>
      </c>
      <c r="C267" s="1" t="s">
        <v>12</v>
      </c>
      <c r="E267" s="1" t="s">
        <v>365</v>
      </c>
      <c r="F267" s="1" t="s">
        <v>14</v>
      </c>
      <c r="G267" s="6" t="str">
        <f aca="false">LEFT($A267,FIND("-",$A267)-1)</f>
        <v>New</v>
      </c>
      <c r="H267" s="7"/>
      <c r="I267" s="8" t="str">
        <f aca="false">IF(ISNA(VLOOKUP(A267,'Command List v6 LTS'!$A$6:$A$353,1,FALSE())),"Yes","")</f>
        <v/>
      </c>
      <c r="J267" s="6" t="str">
        <f aca="false">IF(I267="",VLOOKUP(A267,'Command List v6 LTS'!$A$7:$D$353,3,FALSE()),C267)</f>
        <v>Yes</v>
      </c>
      <c r="K267" s="6" t="str">
        <f aca="false">IF(I267="",IF(J267="Yes","",VLOOKUP(A267,'Command List v6 LTS'!$A$7:$D$353,4,FALSE())),"")</f>
        <v/>
      </c>
    </row>
    <row r="268" customFormat="false" ht="12.75" hidden="false" customHeight="false" outlineLevel="0" collapsed="false">
      <c r="A268" s="1" t="s">
        <v>270</v>
      </c>
      <c r="B268" s="1" t="s">
        <v>11</v>
      </c>
      <c r="C268" s="1" t="s">
        <v>12</v>
      </c>
      <c r="E268" s="1" t="s">
        <v>365</v>
      </c>
      <c r="F268" s="1" t="s">
        <v>14</v>
      </c>
      <c r="G268" s="6" t="str">
        <f aca="false">LEFT($A268,FIND("-",$A268)-1)</f>
        <v>New</v>
      </c>
      <c r="H268" s="7"/>
      <c r="I268" s="8" t="str">
        <f aca="false">IF(ISNA(VLOOKUP(A268,'Command List v6 LTS'!$A$6:$A$353,1,FALSE())),"Yes","")</f>
        <v/>
      </c>
      <c r="J268" s="6" t="str">
        <f aca="false">IF(I268="",VLOOKUP(A268,'Command List v6 LTS'!$A$7:$D$353,3,FALSE()),C268)</f>
        <v>Yes</v>
      </c>
      <c r="K268" s="6" t="str">
        <f aca="false">IF(I268="",IF(J268="Yes","",VLOOKUP(A268,'Command List v6 LTS'!$A$7:$D$353,4,FALSE())),"")</f>
        <v/>
      </c>
    </row>
    <row r="269" customFormat="false" ht="12.75" hidden="false" customHeight="false" outlineLevel="0" collapsed="false">
      <c r="A269" s="1" t="s">
        <v>271</v>
      </c>
      <c r="B269" s="1" t="s">
        <v>11</v>
      </c>
      <c r="C269" s="1" t="s">
        <v>12</v>
      </c>
      <c r="E269" s="1" t="s">
        <v>365</v>
      </c>
      <c r="F269" s="1" t="s">
        <v>14</v>
      </c>
      <c r="G269" s="6" t="str">
        <f aca="false">LEFT($A269,FIND("-",$A269)-1)</f>
        <v>New</v>
      </c>
      <c r="H269" s="7"/>
      <c r="I269" s="8" t="str">
        <f aca="false">IF(ISNA(VLOOKUP(A269,'Command List v6 LTS'!$A$6:$A$353,1,FALSE())),"Yes","")</f>
        <v/>
      </c>
      <c r="J269" s="6" t="str">
        <f aca="false">IF(I269="",VLOOKUP(A269,'Command List v6 LTS'!$A$7:$D$353,3,FALSE()),C269)</f>
        <v>Yes</v>
      </c>
      <c r="K269" s="6" t="str">
        <f aca="false">IF(I269="",IF(J269="Yes","",VLOOKUP(A269,'Command List v6 LTS'!$A$7:$D$353,4,FALSE())),"")</f>
        <v/>
      </c>
    </row>
    <row r="270" customFormat="false" ht="12.75" hidden="false" customHeight="false" outlineLevel="0" collapsed="false">
      <c r="A270" s="1" t="s">
        <v>272</v>
      </c>
      <c r="B270" s="1" t="s">
        <v>11</v>
      </c>
      <c r="C270" s="1" t="s">
        <v>12</v>
      </c>
      <c r="E270" s="1" t="s">
        <v>365</v>
      </c>
      <c r="F270" s="1" t="s">
        <v>14</v>
      </c>
      <c r="G270" s="6" t="str">
        <f aca="false">LEFT($A270,FIND("-",$A270)-1)</f>
        <v>New</v>
      </c>
      <c r="H270" s="7"/>
      <c r="I270" s="8" t="str">
        <f aca="false">IF(ISNA(VLOOKUP(A270,'Command List v6 LTS'!$A$6:$A$353,1,FALSE())),"Yes","")</f>
        <v/>
      </c>
      <c r="J270" s="6" t="str">
        <f aca="false">IF(I270="",VLOOKUP(A270,'Command List v6 LTS'!$A$7:$D$353,3,FALSE()),C270)</f>
        <v>Yes</v>
      </c>
      <c r="K270" s="6" t="str">
        <f aca="false">IF(I270="",IF(J270="Yes","",VLOOKUP(A270,'Command List v6 LTS'!$A$7:$D$353,4,FALSE())),"")</f>
        <v/>
      </c>
    </row>
    <row r="271" customFormat="false" ht="12.75" hidden="false" customHeight="false" outlineLevel="0" collapsed="false">
      <c r="A271" s="1" t="s">
        <v>273</v>
      </c>
      <c r="B271" s="1" t="s">
        <v>11</v>
      </c>
      <c r="C271" s="1" t="s">
        <v>12</v>
      </c>
      <c r="E271" s="1" t="s">
        <v>365</v>
      </c>
      <c r="F271" s="1" t="s">
        <v>14</v>
      </c>
      <c r="G271" s="6" t="str">
        <f aca="false">LEFT($A271,FIND("-",$A271)-1)</f>
        <v>New</v>
      </c>
      <c r="H271" s="7"/>
      <c r="I271" s="8" t="str">
        <f aca="false">IF(ISNA(VLOOKUP(A271,'Command List v6 LTS'!$A$6:$A$353,1,FALSE())),"Yes","")</f>
        <v/>
      </c>
      <c r="J271" s="6" t="str">
        <f aca="false">IF(I271="",VLOOKUP(A271,'Command List v6 LTS'!$A$7:$D$353,3,FALSE()),C271)</f>
        <v>Yes</v>
      </c>
      <c r="K271" s="6" t="str">
        <f aca="false">IF(I271="",IF(J271="Yes","",VLOOKUP(A271,'Command List v6 LTS'!$A$7:$D$353,4,FALSE())),"")</f>
        <v/>
      </c>
    </row>
    <row r="272" customFormat="false" ht="12.75" hidden="false" customHeight="false" outlineLevel="0" collapsed="false">
      <c r="A272" s="1" t="s">
        <v>274</v>
      </c>
      <c r="B272" s="1" t="s">
        <v>11</v>
      </c>
      <c r="D272" s="1" t="s">
        <v>12</v>
      </c>
      <c r="E272" s="1" t="s">
        <v>365</v>
      </c>
      <c r="F272" s="1" t="s">
        <v>14</v>
      </c>
      <c r="G272" s="6" t="str">
        <f aca="false">LEFT($A272,FIND("-",$A272)-1)</f>
        <v>New</v>
      </c>
      <c r="H272" s="7"/>
      <c r="I272" s="8" t="str">
        <f aca="false">IF(ISNA(VLOOKUP(A272,'Command List v6 LTS'!$A$6:$A$353,1,FALSE())),"Yes","")</f>
        <v/>
      </c>
      <c r="J272" s="6" t="str">
        <f aca="false">IF(I272="",VLOOKUP(A272,'Command List v6 LTS'!$A$7:$D$353,3,FALSE()),C272)</f>
        <v>Yes</v>
      </c>
      <c r="K272" s="6" t="str">
        <f aca="false">IF(I272="",IF(J272="Yes","",VLOOKUP(A272,'Command List v6 LTS'!$A$7:$D$353,4,FALSE())),"")</f>
        <v/>
      </c>
    </row>
    <row r="273" customFormat="false" ht="12.75" hidden="false" customHeight="false" outlineLevel="0" collapsed="false">
      <c r="A273" s="1" t="s">
        <v>275</v>
      </c>
      <c r="B273" s="1" t="s">
        <v>11</v>
      </c>
      <c r="D273" s="1" t="s">
        <v>12</v>
      </c>
      <c r="E273" s="1" t="s">
        <v>365</v>
      </c>
      <c r="F273" s="1" t="s">
        <v>14</v>
      </c>
      <c r="G273" s="6" t="str">
        <f aca="false">LEFT($A273,FIND("-",$A273)-1)</f>
        <v>New</v>
      </c>
      <c r="H273" s="7"/>
      <c r="I273" s="8" t="str">
        <f aca="false">IF(ISNA(VLOOKUP(A273,'Command List v6 LTS'!$A$6:$A$353,1,FALSE())),"Yes","")</f>
        <v/>
      </c>
      <c r="J273" s="6" t="str">
        <f aca="false">IF(I273="",VLOOKUP(A273,'Command List v6 LTS'!$A$7:$D$353,3,FALSE()),C273)</f>
        <v>Yes</v>
      </c>
      <c r="K273" s="6" t="str">
        <f aca="false">IF(I273="",IF(J273="Yes","",VLOOKUP(A273,'Command List v6 LTS'!$A$7:$D$353,4,FALSE())),"")</f>
        <v/>
      </c>
    </row>
    <row r="274" customFormat="false" ht="12.75" hidden="false" customHeight="false" outlineLevel="0" collapsed="false">
      <c r="A274" s="1" t="s">
        <v>276</v>
      </c>
      <c r="B274" s="1" t="s">
        <v>11</v>
      </c>
      <c r="C274" s="1" t="s">
        <v>12</v>
      </c>
      <c r="E274" s="1" t="s">
        <v>365</v>
      </c>
      <c r="F274" s="1" t="s">
        <v>14</v>
      </c>
      <c r="G274" s="6" t="str">
        <f aca="false">LEFT($A274,FIND("-",$A274)-1)</f>
        <v>New</v>
      </c>
      <c r="H274" s="7"/>
      <c r="I274" s="8" t="str">
        <f aca="false">IF(ISNA(VLOOKUP(A274,'Command List v6 LTS'!$A$6:$A$353,1,FALSE())),"Yes","")</f>
        <v/>
      </c>
      <c r="J274" s="6" t="str">
        <f aca="false">IF(I274="",VLOOKUP(A274,'Command List v6 LTS'!$A$7:$D$353,3,FALSE()),C274)</f>
        <v>Yes</v>
      </c>
      <c r="K274" s="6" t="str">
        <f aca="false">IF(I274="",IF(J274="Yes","",VLOOKUP(A274,'Command List v6 LTS'!$A$7:$D$353,4,FALSE())),"")</f>
        <v/>
      </c>
    </row>
    <row r="275" customFormat="false" ht="12.75" hidden="false" customHeight="false" outlineLevel="0" collapsed="false">
      <c r="A275" s="1" t="s">
        <v>277</v>
      </c>
      <c r="B275" s="1" t="s">
        <v>11</v>
      </c>
      <c r="C275" s="1" t="s">
        <v>12</v>
      </c>
      <c r="E275" s="1" t="s">
        <v>365</v>
      </c>
      <c r="F275" s="1" t="s">
        <v>14</v>
      </c>
      <c r="G275" s="6" t="str">
        <f aca="false">LEFT($A275,FIND("-",$A275)-1)</f>
        <v>New</v>
      </c>
      <c r="H275" s="7"/>
      <c r="I275" s="8" t="str">
        <f aca="false">IF(ISNA(VLOOKUP(A275,'Command List v6 LTS'!$A$6:$A$353,1,FALSE())),"Yes","")</f>
        <v/>
      </c>
      <c r="J275" s="6" t="str">
        <f aca="false">IF(I275="",VLOOKUP(A275,'Command List v6 LTS'!$A$7:$D$353,3,FALSE()),C275)</f>
        <v>Yes</v>
      </c>
      <c r="K275" s="6" t="str">
        <f aca="false">IF(I275="",IF(J275="Yes","",VLOOKUP(A275,'Command List v6 LTS'!$A$7:$D$353,4,FALSE())),"")</f>
        <v/>
      </c>
    </row>
    <row r="276" customFormat="false" ht="12.75" hidden="false" customHeight="false" outlineLevel="0" collapsed="false">
      <c r="A276" s="1" t="s">
        <v>278</v>
      </c>
      <c r="B276" s="1" t="s">
        <v>11</v>
      </c>
      <c r="C276" s="1" t="s">
        <v>12</v>
      </c>
      <c r="E276" s="1" t="s">
        <v>365</v>
      </c>
      <c r="F276" s="1" t="s">
        <v>14</v>
      </c>
      <c r="G276" s="6" t="str">
        <f aca="false">LEFT($A276,FIND("-",$A276)-1)</f>
        <v>New</v>
      </c>
      <c r="H276" s="7"/>
      <c r="I276" s="8" t="str">
        <f aca="false">IF(ISNA(VLOOKUP(A276,'Command List v6 LTS'!$A$6:$A$353,1,FALSE())),"Yes","")</f>
        <v/>
      </c>
      <c r="J276" s="6" t="str">
        <f aca="false">IF(I276="",VLOOKUP(A276,'Command List v6 LTS'!$A$7:$D$353,3,FALSE()),C276)</f>
        <v>Yes</v>
      </c>
      <c r="K276" s="6" t="str">
        <f aca="false">IF(I276="",IF(J276="Yes","",VLOOKUP(A276,'Command List v6 LTS'!$A$7:$D$353,4,FALSE())),"")</f>
        <v/>
      </c>
    </row>
    <row r="277" customFormat="false" ht="12.75" hidden="false" customHeight="false" outlineLevel="0" collapsed="false">
      <c r="A277" s="1" t="s">
        <v>279</v>
      </c>
      <c r="B277" s="1" t="s">
        <v>11</v>
      </c>
      <c r="C277" s="1" t="s">
        <v>12</v>
      </c>
      <c r="E277" s="1" t="s">
        <v>365</v>
      </c>
      <c r="F277" s="1" t="s">
        <v>14</v>
      </c>
      <c r="G277" s="6" t="str">
        <f aca="false">LEFT($A277,FIND("-",$A277)-1)</f>
        <v>Open</v>
      </c>
      <c r="H277" s="7"/>
      <c r="I277" s="8" t="str">
        <f aca="false">IF(ISNA(VLOOKUP(A277,'Command List v6 LTS'!$A$6:$A$353,1,FALSE())),"Yes","")</f>
        <v/>
      </c>
      <c r="J277" s="6" t="str">
        <f aca="false">IF(I277="",VLOOKUP(A277,'Command List v6 LTS'!$A$7:$D$353,3,FALSE()),C277)</f>
        <v>Yes</v>
      </c>
      <c r="K277" s="6" t="str">
        <f aca="false">IF(I277="",IF(J277="Yes","",VLOOKUP(A277,'Command List v6 LTS'!$A$7:$D$353,4,FALSE())),"")</f>
        <v/>
      </c>
    </row>
    <row r="278" customFormat="false" ht="12.75" hidden="false" customHeight="false" outlineLevel="0" collapsed="false">
      <c r="A278" s="1" t="s">
        <v>280</v>
      </c>
      <c r="B278" s="1" t="s">
        <v>11</v>
      </c>
      <c r="D278" s="1" t="s">
        <v>12</v>
      </c>
      <c r="E278" s="1" t="s">
        <v>365</v>
      </c>
      <c r="F278" s="1" t="s">
        <v>14</v>
      </c>
      <c r="G278" s="6" t="str">
        <f aca="false">LEFT($A278,FIND("-",$A278)-1)</f>
        <v>Remove</v>
      </c>
      <c r="H278" s="7"/>
      <c r="I278" s="8" t="str">
        <f aca="false">IF(ISNA(VLOOKUP(A278,'Command List v6 LTS'!$A$6:$A$353,1,FALSE())),"Yes","")</f>
        <v/>
      </c>
      <c r="J278" s="6" t="n">
        <f aca="false">IF(I278="",VLOOKUP(A278,'Command List v6 LTS'!$A$7:$D$353,3,FALSE()),C278)</f>
        <v>0</v>
      </c>
      <c r="K278" s="6" t="str">
        <f aca="false">IF(I278="",IF(J278="Yes","",VLOOKUP(A278,'Command List v6 LTS'!$A$7:$D$353,4,FALSE())),"")</f>
        <v>Yes</v>
      </c>
    </row>
    <row r="279" customFormat="false" ht="12.75" hidden="false" customHeight="false" outlineLevel="0" collapsed="false">
      <c r="A279" s="1" t="s">
        <v>281</v>
      </c>
      <c r="B279" s="1" t="s">
        <v>11</v>
      </c>
      <c r="D279" s="1" t="s">
        <v>12</v>
      </c>
      <c r="E279" s="1" t="s">
        <v>365</v>
      </c>
      <c r="F279" s="1" t="s">
        <v>14</v>
      </c>
      <c r="G279" s="6" t="str">
        <f aca="false">LEFT($A279,FIND("-",$A279)-1)</f>
        <v>Remove</v>
      </c>
      <c r="H279" s="7"/>
      <c r="I279" s="8" t="str">
        <f aca="false">IF(ISNA(VLOOKUP(A279,'Command List v6 LTS'!$A$6:$A$353,1,FALSE())),"Yes","")</f>
        <v/>
      </c>
      <c r="J279" s="6" t="n">
        <f aca="false">IF(I279="",VLOOKUP(A279,'Command List v6 LTS'!$A$7:$D$353,3,FALSE()),C279)</f>
        <v>0</v>
      </c>
      <c r="K279" s="6" t="str">
        <f aca="false">IF(I279="",IF(J279="Yes","",VLOOKUP(A279,'Command List v6 LTS'!$A$7:$D$353,4,FALSE())),"")</f>
        <v>Yes</v>
      </c>
    </row>
    <row r="280" customFormat="false" ht="12.75" hidden="false" customHeight="false" outlineLevel="0" collapsed="false">
      <c r="A280" s="1" t="s">
        <v>282</v>
      </c>
      <c r="B280" s="1" t="s">
        <v>11</v>
      </c>
      <c r="C280" s="1" t="s">
        <v>12</v>
      </c>
      <c r="E280" s="1" t="s">
        <v>365</v>
      </c>
      <c r="F280" s="1" t="s">
        <v>14</v>
      </c>
      <c r="G280" s="6" t="str">
        <f aca="false">LEFT($A280,FIND("-",$A280)-1)</f>
        <v>Remove</v>
      </c>
      <c r="H280" s="7"/>
      <c r="I280" s="8" t="str">
        <f aca="false">IF(ISNA(VLOOKUP(A280,'Command List v6 LTS'!$A$6:$A$353,1,FALSE())),"Yes","")</f>
        <v/>
      </c>
      <c r="J280" s="6" t="str">
        <f aca="false">IF(I280="",VLOOKUP(A280,'Command List v6 LTS'!$A$7:$D$353,3,FALSE()),C280)</f>
        <v>Yes</v>
      </c>
      <c r="K280" s="6" t="str">
        <f aca="false">IF(I280="",IF(J280="Yes","",VLOOKUP(A280,'Command List v6 LTS'!$A$7:$D$353,4,FALSE())),"")</f>
        <v/>
      </c>
    </row>
    <row r="281" customFormat="false" ht="12.75" hidden="false" customHeight="false" outlineLevel="0" collapsed="false">
      <c r="A281" s="1" t="s">
        <v>283</v>
      </c>
      <c r="B281" s="1" t="s">
        <v>11</v>
      </c>
      <c r="C281" s="1" t="s">
        <v>12</v>
      </c>
      <c r="E281" s="1" t="s">
        <v>365</v>
      </c>
      <c r="F281" s="1" t="s">
        <v>14</v>
      </c>
      <c r="G281" s="6" t="str">
        <f aca="false">LEFT($A281,FIND("-",$A281)-1)</f>
        <v>Remove</v>
      </c>
      <c r="H281" s="7"/>
      <c r="I281" s="8" t="str">
        <f aca="false">IF(ISNA(VLOOKUP(A281,'Command List v6 LTS'!$A$6:$A$353,1,FALSE())),"Yes","")</f>
        <v/>
      </c>
      <c r="J281" s="6" t="str">
        <f aca="false">IF(I281="",VLOOKUP(A281,'Command List v6 LTS'!$A$7:$D$353,3,FALSE()),C281)</f>
        <v>Yes</v>
      </c>
      <c r="K281" s="6" t="str">
        <f aca="false">IF(I281="",IF(J281="Yes","",VLOOKUP(A281,'Command List v6 LTS'!$A$7:$D$353,4,FALSE())),"")</f>
        <v/>
      </c>
    </row>
    <row r="282" customFormat="false" ht="12.75" hidden="false" customHeight="false" outlineLevel="0" collapsed="false">
      <c r="A282" s="1" t="s">
        <v>284</v>
      </c>
      <c r="B282" s="1" t="s">
        <v>11</v>
      </c>
      <c r="C282" s="1" t="s">
        <v>12</v>
      </c>
      <c r="E282" s="1" t="s">
        <v>365</v>
      </c>
      <c r="F282" s="1" t="s">
        <v>14</v>
      </c>
      <c r="G282" s="6" t="str">
        <f aca="false">LEFT($A282,FIND("-",$A282)-1)</f>
        <v>Remove</v>
      </c>
      <c r="H282" s="7"/>
      <c r="I282" s="8" t="str">
        <f aca="false">IF(ISNA(VLOOKUP(A282,'Command List v6 LTS'!$A$6:$A$353,1,FALSE())),"Yes","")</f>
        <v/>
      </c>
      <c r="J282" s="6" t="str">
        <f aca="false">IF(I282="",VLOOKUP(A282,'Command List v6 LTS'!$A$7:$D$353,3,FALSE()),C282)</f>
        <v>Yes</v>
      </c>
      <c r="K282" s="6" t="str">
        <f aca="false">IF(I282="",IF(J282="Yes","",VLOOKUP(A282,'Command List v6 LTS'!$A$7:$D$353,4,FALSE())),"")</f>
        <v/>
      </c>
    </row>
    <row r="283" customFormat="false" ht="12.75" hidden="false" customHeight="false" outlineLevel="0" collapsed="false">
      <c r="A283" s="1" t="s">
        <v>285</v>
      </c>
      <c r="B283" s="1" t="s">
        <v>11</v>
      </c>
      <c r="C283" s="1" t="s">
        <v>12</v>
      </c>
      <c r="E283" s="1" t="s">
        <v>365</v>
      </c>
      <c r="F283" s="1" t="s">
        <v>14</v>
      </c>
      <c r="G283" s="6" t="str">
        <f aca="false">LEFT($A283,FIND("-",$A283)-1)</f>
        <v>Remove</v>
      </c>
      <c r="H283" s="7"/>
      <c r="I283" s="8" t="str">
        <f aca="false">IF(ISNA(VLOOKUP(A283,'Command List v6 LTS'!$A$6:$A$353,1,FALSE())),"Yes","")</f>
        <v/>
      </c>
      <c r="J283" s="6" t="str">
        <f aca="false">IF(I283="",VLOOKUP(A283,'Command List v6 LTS'!$A$7:$D$353,3,FALSE()),C283)</f>
        <v>Yes</v>
      </c>
      <c r="K283" s="6" t="str">
        <f aca="false">IF(I283="",IF(J283="Yes","",VLOOKUP(A283,'Command List v6 LTS'!$A$7:$D$353,4,FALSE())),"")</f>
        <v/>
      </c>
    </row>
    <row r="284" customFormat="false" ht="12.75" hidden="false" customHeight="false" outlineLevel="0" collapsed="false">
      <c r="A284" s="1" t="s">
        <v>286</v>
      </c>
      <c r="B284" s="1" t="s">
        <v>11</v>
      </c>
      <c r="C284" s="1" t="s">
        <v>12</v>
      </c>
      <c r="E284" s="1" t="s">
        <v>365</v>
      </c>
      <c r="F284" s="1" t="s">
        <v>14</v>
      </c>
      <c r="G284" s="6" t="str">
        <f aca="false">LEFT($A284,FIND("-",$A284)-1)</f>
        <v>Remove</v>
      </c>
      <c r="H284" s="7"/>
      <c r="I284" s="8" t="str">
        <f aca="false">IF(ISNA(VLOOKUP(A284,'Command List v6 LTS'!$A$6:$A$353,1,FALSE())),"Yes","")</f>
        <v/>
      </c>
      <c r="J284" s="6" t="str">
        <f aca="false">IF(I284="",VLOOKUP(A284,'Command List v6 LTS'!$A$7:$D$353,3,FALSE()),C284)</f>
        <v>Yes</v>
      </c>
      <c r="K284" s="6" t="str">
        <f aca="false">IF(I284="",IF(J284="Yes","",VLOOKUP(A284,'Command List v6 LTS'!$A$7:$D$353,4,FALSE())),"")</f>
        <v/>
      </c>
    </row>
    <row r="285" customFormat="false" ht="12.75" hidden="false" customHeight="false" outlineLevel="0" collapsed="false">
      <c r="A285" s="1" t="s">
        <v>287</v>
      </c>
      <c r="B285" s="1" t="s">
        <v>11</v>
      </c>
      <c r="C285" s="1" t="s">
        <v>12</v>
      </c>
      <c r="E285" s="1" t="s">
        <v>365</v>
      </c>
      <c r="F285" s="1" t="s">
        <v>14</v>
      </c>
      <c r="G285" s="6" t="str">
        <f aca="false">LEFT($A285,FIND("-",$A285)-1)</f>
        <v>Remove</v>
      </c>
      <c r="H285" s="7"/>
      <c r="I285" s="8" t="str">
        <f aca="false">IF(ISNA(VLOOKUP(A285,'Command List v6 LTS'!$A$6:$A$353,1,FALSE())),"Yes","")</f>
        <v/>
      </c>
      <c r="J285" s="6" t="str">
        <f aca="false">IF(I285="",VLOOKUP(A285,'Command List v6 LTS'!$A$7:$D$353,3,FALSE()),C285)</f>
        <v>Yes</v>
      </c>
      <c r="K285" s="6" t="str">
        <f aca="false">IF(I285="",IF(J285="Yes","",VLOOKUP(A285,'Command List v6 LTS'!$A$7:$D$353,4,FALSE())),"")</f>
        <v/>
      </c>
    </row>
    <row r="286" customFormat="false" ht="12.75" hidden="false" customHeight="false" outlineLevel="0" collapsed="false">
      <c r="A286" s="1" t="s">
        <v>288</v>
      </c>
      <c r="B286" s="1" t="s">
        <v>11</v>
      </c>
      <c r="C286" s="1" t="s">
        <v>12</v>
      </c>
      <c r="E286" s="1" t="s">
        <v>365</v>
      </c>
      <c r="F286" s="1" t="s">
        <v>14</v>
      </c>
      <c r="G286" s="6" t="str">
        <f aca="false">LEFT($A286,FIND("-",$A286)-1)</f>
        <v>Remove</v>
      </c>
      <c r="H286" s="7"/>
      <c r="I286" s="8" t="str">
        <f aca="false">IF(ISNA(VLOOKUP(A286,'Command List v6 LTS'!$A$6:$A$353,1,FALSE())),"Yes","")</f>
        <v/>
      </c>
      <c r="J286" s="6" t="str">
        <f aca="false">IF(I286="",VLOOKUP(A286,'Command List v6 LTS'!$A$7:$D$353,3,FALSE()),C286)</f>
        <v>Yes</v>
      </c>
      <c r="K286" s="6" t="str">
        <f aca="false">IF(I286="",IF(J286="Yes","",VLOOKUP(A286,'Command List v6 LTS'!$A$7:$D$353,4,FALSE())),"")</f>
        <v/>
      </c>
    </row>
    <row r="287" customFormat="false" ht="12.75" hidden="false" customHeight="false" outlineLevel="0" collapsed="false">
      <c r="A287" s="1" t="s">
        <v>289</v>
      </c>
      <c r="B287" s="1" t="s">
        <v>11</v>
      </c>
      <c r="C287" s="1" t="s">
        <v>12</v>
      </c>
      <c r="E287" s="1" t="s">
        <v>365</v>
      </c>
      <c r="F287" s="1" t="s">
        <v>14</v>
      </c>
      <c r="G287" s="6" t="str">
        <f aca="false">LEFT($A287,FIND("-",$A287)-1)</f>
        <v>Remove</v>
      </c>
      <c r="H287" s="7"/>
      <c r="I287" s="8" t="str">
        <f aca="false">IF(ISNA(VLOOKUP(A287,'Command List v6 LTS'!$A$6:$A$353,1,FALSE())),"Yes","")</f>
        <v/>
      </c>
      <c r="J287" s="6" t="str">
        <f aca="false">IF(I287="",VLOOKUP(A287,'Command List v6 LTS'!$A$7:$D$353,3,FALSE()),C287)</f>
        <v>Yes</v>
      </c>
      <c r="K287" s="6" t="str">
        <f aca="false">IF(I287="",IF(J287="Yes","",VLOOKUP(A287,'Command List v6 LTS'!$A$7:$D$353,4,FALSE())),"")</f>
        <v/>
      </c>
    </row>
    <row r="288" customFormat="false" ht="12.75" hidden="false" customHeight="false" outlineLevel="0" collapsed="false">
      <c r="A288" s="1" t="s">
        <v>290</v>
      </c>
      <c r="B288" s="1" t="s">
        <v>11</v>
      </c>
      <c r="C288" s="1" t="s">
        <v>12</v>
      </c>
      <c r="E288" s="1" t="s">
        <v>365</v>
      </c>
      <c r="F288" s="1" t="s">
        <v>14</v>
      </c>
      <c r="G288" s="6" t="str">
        <f aca="false">LEFT($A288,FIND("-",$A288)-1)</f>
        <v>Remove</v>
      </c>
      <c r="H288" s="7"/>
      <c r="I288" s="8" t="str">
        <f aca="false">IF(ISNA(VLOOKUP(A288,'Command List v6 LTS'!$A$6:$A$353,1,FALSE())),"Yes","")</f>
        <v/>
      </c>
      <c r="J288" s="6" t="str">
        <f aca="false">IF(I288="",VLOOKUP(A288,'Command List v6 LTS'!$A$7:$D$353,3,FALSE()),C288)</f>
        <v>Yes</v>
      </c>
      <c r="K288" s="6" t="str">
        <f aca="false">IF(I288="",IF(J288="Yes","",VLOOKUP(A288,'Command List v6 LTS'!$A$7:$D$353,4,FALSE())),"")</f>
        <v/>
      </c>
    </row>
    <row r="289" customFormat="false" ht="12.75" hidden="false" customHeight="false" outlineLevel="0" collapsed="false">
      <c r="A289" s="1" t="s">
        <v>291</v>
      </c>
      <c r="B289" s="1" t="s">
        <v>11</v>
      </c>
      <c r="C289" s="1" t="s">
        <v>12</v>
      </c>
      <c r="E289" s="1" t="s">
        <v>365</v>
      </c>
      <c r="F289" s="1" t="s">
        <v>14</v>
      </c>
      <c r="G289" s="6" t="str">
        <f aca="false">LEFT($A289,FIND("-",$A289)-1)</f>
        <v>Remove</v>
      </c>
      <c r="H289" s="7"/>
      <c r="I289" s="8" t="str">
        <f aca="false">IF(ISNA(VLOOKUP(A289,'Command List v6 LTS'!$A$6:$A$353,1,FALSE())),"Yes","")</f>
        <v/>
      </c>
      <c r="J289" s="6" t="str">
        <f aca="false">IF(I289="",VLOOKUP(A289,'Command List v6 LTS'!$A$7:$D$353,3,FALSE()),C289)</f>
        <v>Yes</v>
      </c>
      <c r="K289" s="6" t="str">
        <f aca="false">IF(I289="",IF(J289="Yes","",VLOOKUP(A289,'Command List v6 LTS'!$A$7:$D$353,4,FALSE())),"")</f>
        <v/>
      </c>
    </row>
    <row r="290" customFormat="false" ht="12.75" hidden="false" customHeight="false" outlineLevel="0" collapsed="false">
      <c r="A290" s="1" t="s">
        <v>292</v>
      </c>
      <c r="B290" s="1" t="s">
        <v>11</v>
      </c>
      <c r="C290" s="1" t="s">
        <v>12</v>
      </c>
      <c r="E290" s="1" t="s">
        <v>365</v>
      </c>
      <c r="F290" s="1" t="s">
        <v>14</v>
      </c>
      <c r="G290" s="6" t="str">
        <f aca="false">LEFT($A290,FIND("-",$A290)-1)</f>
        <v>Remove</v>
      </c>
      <c r="H290" s="7"/>
      <c r="I290" s="8" t="str">
        <f aca="false">IF(ISNA(VLOOKUP(A290,'Command List v6 LTS'!$A$6:$A$353,1,FALSE())),"Yes","")</f>
        <v/>
      </c>
      <c r="J290" s="6" t="str">
        <f aca="false">IF(I290="",VLOOKUP(A290,'Command List v6 LTS'!$A$7:$D$353,3,FALSE()),C290)</f>
        <v>Yes</v>
      </c>
      <c r="K290" s="6" t="str">
        <f aca="false">IF(I290="",IF(J290="Yes","",VLOOKUP(A290,'Command List v6 LTS'!$A$7:$D$353,4,FALSE())),"")</f>
        <v/>
      </c>
    </row>
    <row r="291" customFormat="false" ht="12.75" hidden="false" customHeight="false" outlineLevel="0" collapsed="false">
      <c r="A291" s="1" t="s">
        <v>293</v>
      </c>
      <c r="B291" s="1" t="s">
        <v>11</v>
      </c>
      <c r="C291" s="1" t="s">
        <v>12</v>
      </c>
      <c r="E291" s="1" t="s">
        <v>365</v>
      </c>
      <c r="F291" s="1" t="s">
        <v>14</v>
      </c>
      <c r="G291" s="6" t="str">
        <f aca="false">LEFT($A291,FIND("-",$A291)-1)</f>
        <v>Remove</v>
      </c>
      <c r="H291" s="7"/>
      <c r="I291" s="8" t="str">
        <f aca="false">IF(ISNA(VLOOKUP(A291,'Command List v6 LTS'!$A$6:$A$353,1,FALSE())),"Yes","")</f>
        <v/>
      </c>
      <c r="J291" s="6" t="str">
        <f aca="false">IF(I291="",VLOOKUP(A291,'Command List v6 LTS'!$A$7:$D$353,3,FALSE()),C291)</f>
        <v>Yes</v>
      </c>
      <c r="K291" s="6" t="str">
        <f aca="false">IF(I291="",IF(J291="Yes","",VLOOKUP(A291,'Command List v6 LTS'!$A$7:$D$353,4,FALSE())),"")</f>
        <v/>
      </c>
    </row>
    <row r="292" customFormat="false" ht="12.75" hidden="false" customHeight="false" outlineLevel="0" collapsed="false">
      <c r="A292" s="1" t="s">
        <v>294</v>
      </c>
      <c r="B292" s="1" t="s">
        <v>11</v>
      </c>
      <c r="C292" s="1" t="s">
        <v>12</v>
      </c>
      <c r="E292" s="1" t="s">
        <v>365</v>
      </c>
      <c r="F292" s="1" t="s">
        <v>14</v>
      </c>
      <c r="G292" s="6" t="str">
        <f aca="false">LEFT($A292,FIND("-",$A292)-1)</f>
        <v>Remove</v>
      </c>
      <c r="H292" s="7"/>
      <c r="I292" s="8" t="str">
        <f aca="false">IF(ISNA(VLOOKUP(A292,'Command List v6 LTS'!$A$6:$A$353,1,FALSE())),"Yes","")</f>
        <v/>
      </c>
      <c r="J292" s="6" t="str">
        <f aca="false">IF(I292="",VLOOKUP(A292,'Command List v6 LTS'!$A$7:$D$353,3,FALSE()),C292)</f>
        <v>Yes</v>
      </c>
      <c r="K292" s="6" t="str">
        <f aca="false">IF(I292="",IF(J292="Yes","",VLOOKUP(A292,'Command List v6 LTS'!$A$7:$D$353,4,FALSE())),"")</f>
        <v/>
      </c>
    </row>
    <row r="293" customFormat="false" ht="12.75" hidden="false" customHeight="false" outlineLevel="0" collapsed="false">
      <c r="A293" s="1" t="s">
        <v>296</v>
      </c>
      <c r="B293" s="1" t="s">
        <v>11</v>
      </c>
      <c r="C293" s="1" t="s">
        <v>12</v>
      </c>
      <c r="E293" s="1" t="s">
        <v>365</v>
      </c>
      <c r="F293" s="1" t="s">
        <v>14</v>
      </c>
      <c r="G293" s="6" t="str">
        <f aca="false">LEFT($A293,FIND("-",$A293)-1)</f>
        <v>Remove</v>
      </c>
      <c r="H293" s="7"/>
      <c r="I293" s="8" t="str">
        <f aca="false">IF(ISNA(VLOOKUP(A293,'Command List v6 LTS'!$A$6:$A$353,1,FALSE())),"Yes","")</f>
        <v/>
      </c>
      <c r="J293" s="6" t="str">
        <f aca="false">IF(I293="",VLOOKUP(A293,'Command List v6 LTS'!$A$7:$D$353,3,FALSE()),C293)</f>
        <v>Yes</v>
      </c>
      <c r="K293" s="6" t="str">
        <f aca="false">IF(I293="",IF(J293="Yes","",VLOOKUP(A293,'Command List v6 LTS'!$A$7:$D$353,4,FALSE())),"")</f>
        <v/>
      </c>
    </row>
    <row r="294" customFormat="false" ht="12.75" hidden="false" customHeight="false" outlineLevel="0" collapsed="false">
      <c r="A294" s="1" t="s">
        <v>297</v>
      </c>
      <c r="B294" s="1" t="s">
        <v>11</v>
      </c>
      <c r="C294" s="1" t="s">
        <v>12</v>
      </c>
      <c r="E294" s="1" t="s">
        <v>365</v>
      </c>
      <c r="F294" s="1" t="s">
        <v>14</v>
      </c>
      <c r="G294" s="6" t="str">
        <f aca="false">LEFT($A294,FIND("-",$A294)-1)</f>
        <v>Remove</v>
      </c>
      <c r="H294" s="7"/>
      <c r="I294" s="8" t="str">
        <f aca="false">IF(ISNA(VLOOKUP(A294,'Command List v6 LTS'!$A$6:$A$353,1,FALSE())),"Yes","")</f>
        <v/>
      </c>
      <c r="J294" s="6" t="str">
        <f aca="false">IF(I294="",VLOOKUP(A294,'Command List v6 LTS'!$A$7:$D$353,3,FALSE()),C294)</f>
        <v>Yes</v>
      </c>
      <c r="K294" s="6" t="str">
        <f aca="false">IF(I294="",IF(J294="Yes","",VLOOKUP(A294,'Command List v6 LTS'!$A$7:$D$353,4,FALSE())),"")</f>
        <v/>
      </c>
    </row>
    <row r="295" customFormat="false" ht="12.75" hidden="false" customHeight="false" outlineLevel="0" collapsed="false">
      <c r="A295" s="1" t="s">
        <v>298</v>
      </c>
      <c r="B295" s="1" t="s">
        <v>11</v>
      </c>
      <c r="C295" s="1" t="s">
        <v>12</v>
      </c>
      <c r="E295" s="1" t="s">
        <v>365</v>
      </c>
      <c r="F295" s="1" t="s">
        <v>14</v>
      </c>
      <c r="G295" s="6" t="str">
        <f aca="false">LEFT($A295,FIND("-",$A295)-1)</f>
        <v>Remove</v>
      </c>
      <c r="H295" s="7"/>
      <c r="I295" s="8" t="str">
        <f aca="false">IF(ISNA(VLOOKUP(A295,'Command List v6 LTS'!$A$6:$A$353,1,FALSE())),"Yes","")</f>
        <v/>
      </c>
      <c r="J295" s="6" t="str">
        <f aca="false">IF(I295="",VLOOKUP(A295,'Command List v6 LTS'!$A$7:$D$353,3,FALSE()),C295)</f>
        <v>Yes</v>
      </c>
      <c r="K295" s="6" t="str">
        <f aca="false">IF(I295="",IF(J295="Yes","",VLOOKUP(A295,'Command List v6 LTS'!$A$7:$D$353,4,FALSE())),"")</f>
        <v/>
      </c>
    </row>
    <row r="296" customFormat="false" ht="12.75" hidden="false" customHeight="false" outlineLevel="0" collapsed="false">
      <c r="A296" s="1" t="s">
        <v>299</v>
      </c>
      <c r="B296" s="1" t="s">
        <v>11</v>
      </c>
      <c r="C296" s="1" t="s">
        <v>12</v>
      </c>
      <c r="E296" s="1" t="s">
        <v>365</v>
      </c>
      <c r="F296" s="1" t="s">
        <v>14</v>
      </c>
      <c r="G296" s="6" t="str">
        <f aca="false">LEFT($A296,FIND("-",$A296)-1)</f>
        <v>Remove</v>
      </c>
      <c r="H296" s="7"/>
      <c r="I296" s="8" t="str">
        <f aca="false">IF(ISNA(VLOOKUP(A296,'Command List v6 LTS'!$A$6:$A$353,1,FALSE())),"Yes","")</f>
        <v/>
      </c>
      <c r="J296" s="6" t="str">
        <f aca="false">IF(I296="",VLOOKUP(A296,'Command List v6 LTS'!$A$7:$D$353,3,FALSE()),C296)</f>
        <v>Yes</v>
      </c>
      <c r="K296" s="6" t="str">
        <f aca="false">IF(I296="",IF(J296="Yes","",VLOOKUP(A296,'Command List v6 LTS'!$A$7:$D$353,4,FALSE())),"")</f>
        <v/>
      </c>
    </row>
    <row r="297" customFormat="false" ht="12.75" hidden="false" customHeight="false" outlineLevel="0" collapsed="false">
      <c r="A297" s="1" t="s">
        <v>300</v>
      </c>
      <c r="B297" s="1" t="s">
        <v>11</v>
      </c>
      <c r="C297" s="1" t="s">
        <v>12</v>
      </c>
      <c r="E297" s="1" t="s">
        <v>365</v>
      </c>
      <c r="F297" s="1" t="s">
        <v>14</v>
      </c>
      <c r="G297" s="6" t="str">
        <f aca="false">LEFT($A297,FIND("-",$A297)-1)</f>
        <v>Remove</v>
      </c>
      <c r="H297" s="7"/>
      <c r="I297" s="8" t="str">
        <f aca="false">IF(ISNA(VLOOKUP(A297,'Command List v6 LTS'!$A$6:$A$353,1,FALSE())),"Yes","")</f>
        <v/>
      </c>
      <c r="J297" s="6" t="str">
        <f aca="false">IF(I297="",VLOOKUP(A297,'Command List v6 LTS'!$A$7:$D$353,3,FALSE()),C297)</f>
        <v>Yes</v>
      </c>
      <c r="K297" s="6" t="str">
        <f aca="false">IF(I297="",IF(J297="Yes","",VLOOKUP(A297,'Command List v6 LTS'!$A$7:$D$353,4,FALSE())),"")</f>
        <v/>
      </c>
    </row>
    <row r="298" customFormat="false" ht="12.75" hidden="false" customHeight="false" outlineLevel="0" collapsed="false">
      <c r="A298" s="1" t="s">
        <v>301</v>
      </c>
      <c r="B298" s="1" t="s">
        <v>11</v>
      </c>
      <c r="C298" s="1" t="s">
        <v>12</v>
      </c>
      <c r="E298" s="1" t="s">
        <v>365</v>
      </c>
      <c r="F298" s="1" t="s">
        <v>14</v>
      </c>
      <c r="G298" s="6" t="str">
        <f aca="false">LEFT($A298,FIND("-",$A298)-1)</f>
        <v>Remove</v>
      </c>
      <c r="H298" s="7"/>
      <c r="I298" s="8" t="str">
        <f aca="false">IF(ISNA(VLOOKUP(A298,'Command List v6 LTS'!$A$6:$A$353,1,FALSE())),"Yes","")</f>
        <v/>
      </c>
      <c r="J298" s="6" t="str">
        <f aca="false">IF(I298="",VLOOKUP(A298,'Command List v6 LTS'!$A$7:$D$353,3,FALSE()),C298)</f>
        <v>Yes</v>
      </c>
      <c r="K298" s="6" t="str">
        <f aca="false">IF(I298="",IF(J298="Yes","",VLOOKUP(A298,'Command List v6 LTS'!$A$7:$D$353,4,FALSE())),"")</f>
        <v/>
      </c>
    </row>
    <row r="299" customFormat="false" ht="12.75" hidden="false" customHeight="false" outlineLevel="0" collapsed="false">
      <c r="A299" s="1" t="s">
        <v>302</v>
      </c>
      <c r="B299" s="1" t="s">
        <v>11</v>
      </c>
      <c r="C299" s="1" t="s">
        <v>12</v>
      </c>
      <c r="E299" s="1" t="s">
        <v>365</v>
      </c>
      <c r="F299" s="1" t="s">
        <v>14</v>
      </c>
      <c r="G299" s="6" t="str">
        <f aca="false">LEFT($A299,FIND("-",$A299)-1)</f>
        <v>Remove</v>
      </c>
      <c r="H299" s="7"/>
      <c r="I299" s="8" t="str">
        <f aca="false">IF(ISNA(VLOOKUP(A299,'Command List v6 LTS'!$A$6:$A$353,1,FALSE())),"Yes","")</f>
        <v/>
      </c>
      <c r="J299" s="6" t="str">
        <f aca="false">IF(I299="",VLOOKUP(A299,'Command List v6 LTS'!$A$7:$D$353,3,FALSE()),C299)</f>
        <v>Yes</v>
      </c>
      <c r="K299" s="6" t="str">
        <f aca="false">IF(I299="",IF(J299="Yes","",VLOOKUP(A299,'Command List v6 LTS'!$A$7:$D$353,4,FALSE())),"")</f>
        <v/>
      </c>
    </row>
    <row r="300" customFormat="false" ht="12.75" hidden="false" customHeight="false" outlineLevel="0" collapsed="false">
      <c r="A300" s="1" t="s">
        <v>303</v>
      </c>
      <c r="B300" s="1" t="s">
        <v>11</v>
      </c>
      <c r="C300" s="1" t="s">
        <v>12</v>
      </c>
      <c r="E300" s="1" t="s">
        <v>365</v>
      </c>
      <c r="F300" s="1" t="s">
        <v>14</v>
      </c>
      <c r="G300" s="6" t="str">
        <f aca="false">LEFT($A300,FIND("-",$A300)-1)</f>
        <v>Remove</v>
      </c>
      <c r="H300" s="7"/>
      <c r="I300" s="8" t="str">
        <f aca="false">IF(ISNA(VLOOKUP(A300,'Command List v6 LTS'!$A$6:$A$353,1,FALSE())),"Yes","")</f>
        <v/>
      </c>
      <c r="J300" s="6" t="str">
        <f aca="false">IF(I300="",VLOOKUP(A300,'Command List v6 LTS'!$A$7:$D$353,3,FALSE()),C300)</f>
        <v>Yes</v>
      </c>
      <c r="K300" s="6" t="str">
        <f aca="false">IF(I300="",IF(J300="Yes","",VLOOKUP(A300,'Command List v6 LTS'!$A$7:$D$353,4,FALSE())),"")</f>
        <v/>
      </c>
    </row>
    <row r="301" customFormat="false" ht="12.75" hidden="false" customHeight="false" outlineLevel="0" collapsed="false">
      <c r="A301" s="1" t="s">
        <v>304</v>
      </c>
      <c r="B301" s="1" t="s">
        <v>11</v>
      </c>
      <c r="C301" s="1" t="s">
        <v>12</v>
      </c>
      <c r="E301" s="1" t="s">
        <v>365</v>
      </c>
      <c r="F301" s="1" t="s">
        <v>14</v>
      </c>
      <c r="G301" s="6" t="str">
        <f aca="false">LEFT($A301,FIND("-",$A301)-1)</f>
        <v>Remove</v>
      </c>
      <c r="H301" s="7"/>
      <c r="I301" s="8" t="str">
        <f aca="false">IF(ISNA(VLOOKUP(A301,'Command List v6 LTS'!$A$6:$A$353,1,FALSE())),"Yes","")</f>
        <v/>
      </c>
      <c r="J301" s="6" t="str">
        <f aca="false">IF(I301="",VLOOKUP(A301,'Command List v6 LTS'!$A$7:$D$353,3,FALSE()),C301)</f>
        <v>Yes</v>
      </c>
      <c r="K301" s="6" t="str">
        <f aca="false">IF(I301="",IF(J301="Yes","",VLOOKUP(A301,'Command List v6 LTS'!$A$7:$D$353,4,FALSE())),"")</f>
        <v/>
      </c>
    </row>
    <row r="302" customFormat="false" ht="12.75" hidden="false" customHeight="false" outlineLevel="0" collapsed="false">
      <c r="A302" s="1" t="s">
        <v>305</v>
      </c>
      <c r="B302" s="1" t="s">
        <v>11</v>
      </c>
      <c r="C302" s="1" t="s">
        <v>12</v>
      </c>
      <c r="E302" s="1" t="s">
        <v>365</v>
      </c>
      <c r="F302" s="1" t="s">
        <v>14</v>
      </c>
      <c r="G302" s="6" t="str">
        <f aca="false">LEFT($A302,FIND("-",$A302)-1)</f>
        <v>Remove</v>
      </c>
      <c r="H302" s="7" t="s">
        <v>12</v>
      </c>
      <c r="I302" s="8" t="str">
        <f aca="false">IF(ISNA(VLOOKUP(A302,'Command List v6 LTS'!$A$6:$A$353,1,FALSE())),"Yes","")</f>
        <v/>
      </c>
      <c r="J302" s="6" t="str">
        <f aca="false">IF(I302="",VLOOKUP(A302,'Command List v6 LTS'!$A$7:$D$353,3,FALSE()),C302)</f>
        <v>Yes</v>
      </c>
      <c r="K302" s="6" t="str">
        <f aca="false">IF(I302="",IF(J302="Yes","",VLOOKUP(A302,'Command List v6 LTS'!$A$7:$D$353,4,FALSE())),"")</f>
        <v/>
      </c>
    </row>
    <row r="303" customFormat="false" ht="12.75" hidden="false" customHeight="false" outlineLevel="0" collapsed="false">
      <c r="A303" s="1" t="s">
        <v>306</v>
      </c>
      <c r="B303" s="1" t="s">
        <v>11</v>
      </c>
      <c r="D303" s="1" t="s">
        <v>12</v>
      </c>
      <c r="E303" s="1" t="s">
        <v>365</v>
      </c>
      <c r="F303" s="1" t="s">
        <v>14</v>
      </c>
      <c r="G303" s="6" t="str">
        <f aca="false">LEFT($A303,FIND("-",$A303)-1)</f>
        <v>Remove</v>
      </c>
      <c r="H303" s="7"/>
      <c r="I303" s="8" t="str">
        <f aca="false">IF(ISNA(VLOOKUP(A303,'Command List v6 LTS'!$A$6:$A$353,1,FALSE())),"Yes","")</f>
        <v/>
      </c>
      <c r="J303" s="6" t="str">
        <f aca="false">IF(I303="",VLOOKUP(A303,'Command List v6 LTS'!$A$7:$D$353,3,FALSE()),C303)</f>
        <v>Yes</v>
      </c>
      <c r="K303" s="6" t="str">
        <f aca="false">IF(I303="",IF(J303="Yes","",VLOOKUP(A303,'Command List v6 LTS'!$A$7:$D$353,4,FALSE())),"")</f>
        <v/>
      </c>
    </row>
    <row r="304" customFormat="false" ht="12.75" hidden="false" customHeight="false" outlineLevel="0" collapsed="false">
      <c r="A304" s="1" t="s">
        <v>307</v>
      </c>
      <c r="B304" s="1" t="s">
        <v>11</v>
      </c>
      <c r="C304" s="1" t="s">
        <v>12</v>
      </c>
      <c r="E304" s="1" t="s">
        <v>365</v>
      </c>
      <c r="F304" s="1" t="s">
        <v>14</v>
      </c>
      <c r="G304" s="6" t="str">
        <f aca="false">LEFT($A304,FIND("-",$A304)-1)</f>
        <v>Remove</v>
      </c>
      <c r="H304" s="7"/>
      <c r="I304" s="8" t="str">
        <f aca="false">IF(ISNA(VLOOKUP(A304,'Command List v6 LTS'!$A$6:$A$353,1,FALSE())),"Yes","")</f>
        <v/>
      </c>
      <c r="J304" s="6" t="str">
        <f aca="false">IF(I304="",VLOOKUP(A304,'Command List v6 LTS'!$A$7:$D$353,3,FALSE()),C304)</f>
        <v>Yes</v>
      </c>
      <c r="K304" s="6" t="str">
        <f aca="false">IF(I304="",IF(J304="Yes","",VLOOKUP(A304,'Command List v6 LTS'!$A$7:$D$353,4,FALSE())),"")</f>
        <v/>
      </c>
    </row>
    <row r="305" customFormat="false" ht="12.75" hidden="false" customHeight="false" outlineLevel="0" collapsed="false">
      <c r="A305" s="1" t="s">
        <v>308</v>
      </c>
      <c r="B305" s="1" t="s">
        <v>11</v>
      </c>
      <c r="C305" s="1" t="s">
        <v>12</v>
      </c>
      <c r="E305" s="1" t="s">
        <v>365</v>
      </c>
      <c r="F305" s="1" t="s">
        <v>14</v>
      </c>
      <c r="G305" s="6" t="str">
        <f aca="false">LEFT($A305,FIND("-",$A305)-1)</f>
        <v>Remove</v>
      </c>
      <c r="H305" s="7"/>
      <c r="I305" s="8" t="str">
        <f aca="false">IF(ISNA(VLOOKUP(A305,'Command List v6 LTS'!$A$6:$A$353,1,FALSE())),"Yes","")</f>
        <v/>
      </c>
      <c r="J305" s="6" t="str">
        <f aca="false">IF(I305="",VLOOKUP(A305,'Command List v6 LTS'!$A$7:$D$353,3,FALSE()),C305)</f>
        <v>Yes</v>
      </c>
      <c r="K305" s="6" t="str">
        <f aca="false">IF(I305="",IF(J305="Yes","",VLOOKUP(A305,'Command List v6 LTS'!$A$7:$D$353,4,FALSE())),"")</f>
        <v/>
      </c>
    </row>
    <row r="306" customFormat="false" ht="12.75" hidden="false" customHeight="false" outlineLevel="0" collapsed="false">
      <c r="A306" s="1" t="s">
        <v>309</v>
      </c>
      <c r="B306" s="1" t="s">
        <v>11</v>
      </c>
      <c r="C306" s="1" t="s">
        <v>12</v>
      </c>
      <c r="E306" s="1" t="s">
        <v>365</v>
      </c>
      <c r="F306" s="1" t="s">
        <v>14</v>
      </c>
      <c r="G306" s="6" t="str">
        <f aca="false">LEFT($A306,FIND("-",$A306)-1)</f>
        <v>Remove</v>
      </c>
      <c r="H306" s="7"/>
      <c r="I306" s="8" t="str">
        <f aca="false">IF(ISNA(VLOOKUP(A306,'Command List v6 LTS'!$A$6:$A$353,1,FALSE())),"Yes","")</f>
        <v/>
      </c>
      <c r="J306" s="6" t="str">
        <f aca="false">IF(I306="",VLOOKUP(A306,'Command List v6 LTS'!$A$7:$D$353,3,FALSE()),C306)</f>
        <v>Yes</v>
      </c>
      <c r="K306" s="6" t="str">
        <f aca="false">IF(I306="",IF(J306="Yes","",VLOOKUP(A306,'Command List v6 LTS'!$A$7:$D$353,4,FALSE())),"")</f>
        <v/>
      </c>
    </row>
    <row r="307" customFormat="false" ht="12.75" hidden="false" customHeight="false" outlineLevel="0" collapsed="false">
      <c r="A307" s="1" t="s">
        <v>310</v>
      </c>
      <c r="B307" s="1" t="s">
        <v>11</v>
      </c>
      <c r="C307" s="1" t="s">
        <v>12</v>
      </c>
      <c r="E307" s="1" t="s">
        <v>365</v>
      </c>
      <c r="F307" s="1" t="s">
        <v>14</v>
      </c>
      <c r="G307" s="6" t="str">
        <f aca="false">LEFT($A307,FIND("-",$A307)-1)</f>
        <v>Remove</v>
      </c>
      <c r="H307" s="7"/>
      <c r="I307" s="8" t="str">
        <f aca="false">IF(ISNA(VLOOKUP(A307,'Command List v6 LTS'!$A$6:$A$353,1,FALSE())),"Yes","")</f>
        <v/>
      </c>
      <c r="J307" s="6" t="str">
        <f aca="false">IF(I307="",VLOOKUP(A307,'Command List v6 LTS'!$A$7:$D$353,3,FALSE()),C307)</f>
        <v>Yes</v>
      </c>
      <c r="K307" s="6" t="str">
        <f aca="false">IF(I307="",IF(J307="Yes","",VLOOKUP(A307,'Command List v6 LTS'!$A$7:$D$353,4,FALSE())),"")</f>
        <v/>
      </c>
    </row>
    <row r="308" customFormat="false" ht="12.75" hidden="false" customHeight="false" outlineLevel="0" collapsed="false">
      <c r="A308" s="1" t="s">
        <v>311</v>
      </c>
      <c r="B308" s="1" t="s">
        <v>11</v>
      </c>
      <c r="C308" s="1" t="s">
        <v>12</v>
      </c>
      <c r="E308" s="1" t="s">
        <v>365</v>
      </c>
      <c r="F308" s="1" t="s">
        <v>14</v>
      </c>
      <c r="G308" s="6" t="str">
        <f aca="false">LEFT($A308,FIND("-",$A308)-1)</f>
        <v>Rename</v>
      </c>
      <c r="H308" s="7"/>
      <c r="I308" s="8" t="str">
        <f aca="false">IF(ISNA(VLOOKUP(A308,'Command List v6 LTS'!$A$6:$A$353,1,FALSE())),"Yes","")</f>
        <v/>
      </c>
      <c r="J308" s="6" t="str">
        <f aca="false">IF(I308="",VLOOKUP(A308,'Command List v6 LTS'!$A$7:$D$353,3,FALSE()),C308)</f>
        <v>Yes</v>
      </c>
      <c r="K308" s="6" t="str">
        <f aca="false">IF(I308="",IF(J308="Yes","",VLOOKUP(A308,'Command List v6 LTS'!$A$7:$D$353,4,FALSE())),"")</f>
        <v/>
      </c>
    </row>
    <row r="309" customFormat="false" ht="12.75" hidden="false" customHeight="false" outlineLevel="0" collapsed="false">
      <c r="A309" s="1" t="s">
        <v>312</v>
      </c>
      <c r="B309" s="1" t="s">
        <v>11</v>
      </c>
      <c r="C309" s="1" t="s">
        <v>12</v>
      </c>
      <c r="E309" s="1" t="s">
        <v>365</v>
      </c>
      <c r="F309" s="1" t="s">
        <v>14</v>
      </c>
      <c r="G309" s="6" t="str">
        <f aca="false">LEFT($A309,FIND("-",$A309)-1)</f>
        <v>Rename</v>
      </c>
      <c r="H309" s="7"/>
      <c r="I309" s="8" t="str">
        <f aca="false">IF(ISNA(VLOOKUP(A309,'Command List v6 LTS'!$A$6:$A$353,1,FALSE())),"Yes","")</f>
        <v/>
      </c>
      <c r="J309" s="6" t="str">
        <f aca="false">IF(I309="",VLOOKUP(A309,'Command List v6 LTS'!$A$7:$D$353,3,FALSE()),C309)</f>
        <v>Yes</v>
      </c>
      <c r="K309" s="6" t="str">
        <f aca="false">IF(I309="",IF(J309="Yes","",VLOOKUP(A309,'Command List v6 LTS'!$A$7:$D$353,4,FALSE())),"")</f>
        <v/>
      </c>
    </row>
    <row r="310" customFormat="false" ht="12.75" hidden="false" customHeight="false" outlineLevel="0" collapsed="false">
      <c r="A310" s="1" t="s">
        <v>313</v>
      </c>
      <c r="B310" s="1" t="s">
        <v>11</v>
      </c>
      <c r="C310" s="1" t="s">
        <v>12</v>
      </c>
      <c r="E310" s="1" t="s">
        <v>365</v>
      </c>
      <c r="F310" s="1" t="s">
        <v>14</v>
      </c>
      <c r="G310" s="6" t="str">
        <f aca="false">LEFT($A310,FIND("-",$A310)-1)</f>
        <v>Rename</v>
      </c>
      <c r="H310" s="7"/>
      <c r="I310" s="8" t="str">
        <f aca="false">IF(ISNA(VLOOKUP(A310,'Command List v6 LTS'!$A$6:$A$353,1,FALSE())),"Yes","")</f>
        <v/>
      </c>
      <c r="J310" s="6" t="str">
        <f aca="false">IF(I310="",VLOOKUP(A310,'Command List v6 LTS'!$A$7:$D$353,3,FALSE()),C310)</f>
        <v>Yes</v>
      </c>
      <c r="K310" s="6" t="str">
        <f aca="false">IF(I310="",IF(J310="Yes","",VLOOKUP(A310,'Command List v6 LTS'!$A$7:$D$353,4,FALSE())),"")</f>
        <v/>
      </c>
    </row>
    <row r="311" customFormat="false" ht="12.75" hidden="false" customHeight="false" outlineLevel="0" collapsed="false">
      <c r="A311" s="1" t="s">
        <v>314</v>
      </c>
      <c r="B311" s="1" t="s">
        <v>11</v>
      </c>
      <c r="C311" s="1" t="s">
        <v>12</v>
      </c>
      <c r="E311" s="1" t="s">
        <v>365</v>
      </c>
      <c r="F311" s="1" t="s">
        <v>14</v>
      </c>
      <c r="G311" s="6" t="str">
        <f aca="false">LEFT($A311,FIND("-",$A311)-1)</f>
        <v>Rename</v>
      </c>
      <c r="H311" s="7"/>
      <c r="I311" s="8" t="str">
        <f aca="false">IF(ISNA(VLOOKUP(A311,'Command List v6 LTS'!$A$6:$A$353,1,FALSE())),"Yes","")</f>
        <v/>
      </c>
      <c r="J311" s="6" t="str">
        <f aca="false">IF(I311="",VLOOKUP(A311,'Command List v6 LTS'!$A$7:$D$353,3,FALSE()),C311)</f>
        <v>Yes</v>
      </c>
      <c r="K311" s="6" t="str">
        <f aca="false">IF(I311="",IF(J311="Yes","",VLOOKUP(A311,'Command List v6 LTS'!$A$7:$D$353,4,FALSE())),"")</f>
        <v/>
      </c>
    </row>
    <row r="312" customFormat="false" ht="12.75" hidden="false" customHeight="false" outlineLevel="0" collapsed="false">
      <c r="A312" s="1" t="s">
        <v>315</v>
      </c>
      <c r="B312" s="1" t="s">
        <v>11</v>
      </c>
      <c r="C312" s="1" t="s">
        <v>12</v>
      </c>
      <c r="E312" s="1" t="s">
        <v>365</v>
      </c>
      <c r="F312" s="1" t="s">
        <v>14</v>
      </c>
      <c r="G312" s="6" t="str">
        <f aca="false">LEFT($A312,FIND("-",$A312)-1)</f>
        <v>Rename</v>
      </c>
      <c r="H312" s="7"/>
      <c r="I312" s="8" t="str">
        <f aca="false">IF(ISNA(VLOOKUP(A312,'Command List v6 LTS'!$A$6:$A$353,1,FALSE())),"Yes","")</f>
        <v/>
      </c>
      <c r="J312" s="6" t="str">
        <f aca="false">IF(I312="",VLOOKUP(A312,'Command List v6 LTS'!$A$7:$D$353,3,FALSE()),C312)</f>
        <v>Yes</v>
      </c>
      <c r="K312" s="6" t="str">
        <f aca="false">IF(I312="",IF(J312="Yes","",VLOOKUP(A312,'Command List v6 LTS'!$A$7:$D$353,4,FALSE())),"")</f>
        <v/>
      </c>
    </row>
    <row r="313" customFormat="false" ht="12.75" hidden="false" customHeight="false" outlineLevel="0" collapsed="false">
      <c r="A313" s="1" t="s">
        <v>316</v>
      </c>
      <c r="B313" s="1" t="s">
        <v>11</v>
      </c>
      <c r="C313" s="1" t="s">
        <v>12</v>
      </c>
      <c r="E313" s="1" t="s">
        <v>365</v>
      </c>
      <c r="F313" s="1" t="s">
        <v>14</v>
      </c>
      <c r="G313" s="6" t="str">
        <f aca="false">LEFT($A313,FIND("-",$A313)-1)</f>
        <v>Repair</v>
      </c>
      <c r="H313" s="7"/>
      <c r="I313" s="8" t="str">
        <f aca="false">IF(ISNA(VLOOKUP(A313,'Command List v6 LTS'!$A$6:$A$353,1,FALSE())),"Yes","")</f>
        <v/>
      </c>
      <c r="J313" s="6" t="str">
        <f aca="false">IF(I313="",VLOOKUP(A313,'Command List v6 LTS'!$A$7:$D$353,3,FALSE()),C313)</f>
        <v>Yes</v>
      </c>
      <c r="K313" s="6" t="str">
        <f aca="false">IF(I313="",IF(J313="Yes","",VLOOKUP(A313,'Command List v6 LTS'!$A$7:$D$353,4,FALSE())),"")</f>
        <v/>
      </c>
    </row>
    <row r="314" customFormat="false" ht="12.75" hidden="false" customHeight="false" outlineLevel="0" collapsed="false">
      <c r="A314" s="1" t="s">
        <v>317</v>
      </c>
      <c r="B314" s="1" t="s">
        <v>11</v>
      </c>
      <c r="D314" s="1" t="s">
        <v>12</v>
      </c>
      <c r="E314" s="1" t="s">
        <v>365</v>
      </c>
      <c r="F314" s="1" t="s">
        <v>14</v>
      </c>
      <c r="G314" s="6" t="str">
        <f aca="false">LEFT($A314,FIND("-",$A314)-1)</f>
        <v>Reset</v>
      </c>
      <c r="H314" s="7"/>
      <c r="I314" s="8" t="str">
        <f aca="false">IF(ISNA(VLOOKUP(A314,'Command List v6 LTS'!$A$6:$A$353,1,FALSE())),"Yes","")</f>
        <v/>
      </c>
      <c r="J314" s="6" t="n">
        <f aca="false">IF(I314="",VLOOKUP(A314,'Command List v6 LTS'!$A$7:$D$353,3,FALSE()),C314)</f>
        <v>0</v>
      </c>
      <c r="K314" s="6" t="str">
        <f aca="false">IF(I314="",IF(J314="Yes","",VLOOKUP(A314,'Command List v6 LTS'!$A$7:$D$353,4,FALSE())),"")</f>
        <v>Yes</v>
      </c>
    </row>
    <row r="315" customFormat="false" ht="12.75" hidden="false" customHeight="false" outlineLevel="0" collapsed="false">
      <c r="A315" s="1" t="s">
        <v>318</v>
      </c>
      <c r="B315" s="1" t="s">
        <v>11</v>
      </c>
      <c r="D315" s="1" t="s">
        <v>12</v>
      </c>
      <c r="E315" s="1" t="s">
        <v>365</v>
      </c>
      <c r="F315" s="1" t="s">
        <v>14</v>
      </c>
      <c r="G315" s="6" t="str">
        <f aca="false">LEFT($A315,FIND("-",$A315)-1)</f>
        <v>Reset</v>
      </c>
      <c r="H315" s="7"/>
      <c r="I315" s="8" t="str">
        <f aca="false">IF(ISNA(VLOOKUP(A315,'Command List v6 LTS'!$A$6:$A$353,1,FALSE())),"Yes","")</f>
        <v/>
      </c>
      <c r="J315" s="6" t="n">
        <f aca="false">IF(I315="",VLOOKUP(A315,'Command List v6 LTS'!$A$7:$D$353,3,FALSE()),C315)</f>
        <v>0</v>
      </c>
      <c r="K315" s="6" t="str">
        <f aca="false">IF(I315="",IF(J315="Yes","",VLOOKUP(A315,'Command List v6 LTS'!$A$7:$D$353,4,FALSE())),"")</f>
        <v>Yes</v>
      </c>
    </row>
    <row r="316" customFormat="false" ht="12.75" hidden="false" customHeight="false" outlineLevel="0" collapsed="false">
      <c r="A316" s="1" t="s">
        <v>319</v>
      </c>
      <c r="B316" s="1" t="s">
        <v>11</v>
      </c>
      <c r="D316" s="1" t="s">
        <v>12</v>
      </c>
      <c r="E316" s="1" t="s">
        <v>365</v>
      </c>
      <c r="F316" s="1" t="s">
        <v>14</v>
      </c>
      <c r="G316" s="6" t="str">
        <f aca="false">LEFT($A316,FIND("-",$A316)-1)</f>
        <v>Reset</v>
      </c>
      <c r="H316" s="7"/>
      <c r="I316" s="8" t="str">
        <f aca="false">IF(ISNA(VLOOKUP(A316,'Command List v6 LTS'!$A$6:$A$353,1,FALSE())),"Yes","")</f>
        <v/>
      </c>
      <c r="J316" s="6" t="n">
        <f aca="false">IF(I316="",VLOOKUP(A316,'Command List v6 LTS'!$A$7:$D$353,3,FALSE()),C316)</f>
        <v>0</v>
      </c>
      <c r="K316" s="6" t="str">
        <f aca="false">IF(I316="",IF(J316="Yes","",VLOOKUP(A316,'Command List v6 LTS'!$A$7:$D$353,4,FALSE())),"")</f>
        <v>Yes</v>
      </c>
    </row>
    <row r="317" customFormat="false" ht="12.75" hidden="false" customHeight="false" outlineLevel="0" collapsed="false">
      <c r="A317" s="1" t="s">
        <v>320</v>
      </c>
      <c r="B317" s="1" t="s">
        <v>11</v>
      </c>
      <c r="C317" s="1" t="s">
        <v>12</v>
      </c>
      <c r="E317" s="1" t="s">
        <v>365</v>
      </c>
      <c r="F317" s="1" t="s">
        <v>14</v>
      </c>
      <c r="G317" s="6" t="str">
        <f aca="false">LEFT($A317,FIND("-",$A317)-1)</f>
        <v>Reset</v>
      </c>
      <c r="H317" s="7" t="s">
        <v>12</v>
      </c>
      <c r="I317" s="8" t="str">
        <f aca="false">IF(ISNA(VLOOKUP(A317,'Command List v6 LTS'!$A$6:$A$353,1,FALSE())),"Yes","")</f>
        <v/>
      </c>
      <c r="J317" s="6" t="str">
        <f aca="false">IF(I317="",VLOOKUP(A317,'Command List v6 LTS'!$A$7:$D$353,3,FALSE()),C317)</f>
        <v>Yes</v>
      </c>
      <c r="K317" s="6" t="str">
        <f aca="false">IF(I317="",IF(J317="Yes","",VLOOKUP(A317,'Command List v6 LTS'!$A$7:$D$353,4,FALSE())),"")</f>
        <v/>
      </c>
    </row>
    <row r="318" customFormat="false" ht="12.75" hidden="false" customHeight="false" outlineLevel="0" collapsed="false">
      <c r="A318" s="1" t="s">
        <v>321</v>
      </c>
      <c r="B318" s="1" t="s">
        <v>11</v>
      </c>
      <c r="C318" s="1" t="s">
        <v>12</v>
      </c>
      <c r="E318" s="1" t="s">
        <v>365</v>
      </c>
      <c r="F318" s="1" t="s">
        <v>14</v>
      </c>
      <c r="G318" s="6" t="str">
        <f aca="false">LEFT($A318,FIND("-",$A318)-1)</f>
        <v>Restore</v>
      </c>
      <c r="H318" s="7"/>
      <c r="I318" s="8" t="str">
        <f aca="false">IF(ISNA(VLOOKUP(A318,'Command List v6 LTS'!$A$6:$A$353,1,FALSE())),"Yes","")</f>
        <v/>
      </c>
      <c r="J318" s="6" t="str">
        <f aca="false">IF(I318="",VLOOKUP(A318,'Command List v6 LTS'!$A$7:$D$353,3,FALSE()),C318)</f>
        <v>Yes</v>
      </c>
      <c r="K318" s="6" t="str">
        <f aca="false">IF(I318="",IF(J318="Yes","",VLOOKUP(A318,'Command List v6 LTS'!$A$7:$D$353,4,FALSE())),"")</f>
        <v/>
      </c>
    </row>
    <row r="319" customFormat="false" ht="12.75" hidden="false" customHeight="false" outlineLevel="0" collapsed="false">
      <c r="A319" s="1" t="s">
        <v>323</v>
      </c>
      <c r="B319" s="1" t="s">
        <v>11</v>
      </c>
      <c r="C319" s="1" t="s">
        <v>12</v>
      </c>
      <c r="E319" s="1" t="s">
        <v>365</v>
      </c>
      <c r="F319" s="1" t="s">
        <v>14</v>
      </c>
      <c r="G319" s="6" t="str">
        <f aca="false">LEFT($A319,FIND("-",$A319)-1)</f>
        <v>Save</v>
      </c>
      <c r="H319" s="7"/>
      <c r="I319" s="8" t="str">
        <f aca="false">IF(ISNA(VLOOKUP(A319,'Command List v6 LTS'!$A$6:$A$353,1,FALSE())),"Yes","")</f>
        <v/>
      </c>
      <c r="J319" s="6" t="str">
        <f aca="false">IF(I319="",VLOOKUP(A319,'Command List v6 LTS'!$A$7:$D$353,3,FALSE()),C319)</f>
        <v>Yes</v>
      </c>
      <c r="K319" s="6" t="str">
        <f aca="false">IF(I319="",IF(J319="Yes","",VLOOKUP(A319,'Command List v6 LTS'!$A$7:$D$353,4,FALSE())),"")</f>
        <v/>
      </c>
    </row>
    <row r="320" customFormat="false" ht="12.75" hidden="false" customHeight="false" outlineLevel="0" collapsed="false">
      <c r="A320" s="1" t="s">
        <v>324</v>
      </c>
      <c r="B320" s="1" t="s">
        <v>11</v>
      </c>
      <c r="D320" s="1" t="s">
        <v>12</v>
      </c>
      <c r="E320" s="1" t="s">
        <v>365</v>
      </c>
      <c r="F320" s="1" t="s">
        <v>14</v>
      </c>
      <c r="G320" s="6" t="str">
        <f aca="false">LEFT($A320,FIND("-",$A320)-1)</f>
        <v>Set</v>
      </c>
      <c r="H320" s="7"/>
      <c r="I320" s="8" t="str">
        <f aca="false">IF(ISNA(VLOOKUP(A320,'Command List v6 LTS'!$A$6:$A$353,1,FALSE())),"Yes","")</f>
        <v/>
      </c>
      <c r="J320" s="6" t="n">
        <f aca="false">IF(I320="",VLOOKUP(A320,'Command List v6 LTS'!$A$7:$D$353,3,FALSE()),C320)</f>
        <v>0</v>
      </c>
      <c r="K320" s="6" t="str">
        <f aca="false">IF(I320="",IF(J320="Yes","",VLOOKUP(A320,'Command List v6 LTS'!$A$7:$D$353,4,FALSE())),"")</f>
        <v>Yes</v>
      </c>
    </row>
    <row r="321" customFormat="false" ht="12.75" hidden="false" customHeight="false" outlineLevel="0" collapsed="false">
      <c r="A321" s="1" t="s">
        <v>325</v>
      </c>
      <c r="B321" s="1" t="s">
        <v>11</v>
      </c>
      <c r="D321" s="1" t="s">
        <v>12</v>
      </c>
      <c r="E321" s="1" t="s">
        <v>365</v>
      </c>
      <c r="F321" s="1" t="s">
        <v>14</v>
      </c>
      <c r="G321" s="6" t="str">
        <f aca="false">LEFT($A321,FIND("-",$A321)-1)</f>
        <v>Set</v>
      </c>
      <c r="H321" s="7"/>
      <c r="I321" s="8" t="str">
        <f aca="false">IF(ISNA(VLOOKUP(A321,'Command List v6 LTS'!$A$6:$A$353,1,FALSE())),"Yes","")</f>
        <v/>
      </c>
      <c r="J321" s="6" t="n">
        <f aca="false">IF(I321="",VLOOKUP(A321,'Command List v6 LTS'!$A$7:$D$353,3,FALSE()),C321)</f>
        <v>0</v>
      </c>
      <c r="K321" s="6" t="str">
        <f aca="false">IF(I321="",IF(J321="Yes","",VLOOKUP(A321,'Command List v6 LTS'!$A$7:$D$353,4,FALSE())),"")</f>
        <v>Yes</v>
      </c>
    </row>
    <row r="322" customFormat="false" ht="12.75" hidden="false" customHeight="false" outlineLevel="0" collapsed="false">
      <c r="A322" s="1" t="s">
        <v>326</v>
      </c>
      <c r="B322" s="1" t="s">
        <v>11</v>
      </c>
      <c r="D322" s="1" t="s">
        <v>12</v>
      </c>
      <c r="E322" s="1" t="s">
        <v>365</v>
      </c>
      <c r="F322" s="1" t="s">
        <v>14</v>
      </c>
      <c r="G322" s="6" t="str">
        <f aca="false">LEFT($A322,FIND("-",$A322)-1)</f>
        <v>Set</v>
      </c>
      <c r="H322" s="7"/>
      <c r="I322" s="8" t="str">
        <f aca="false">IF(ISNA(VLOOKUP(A322,'Command List v6 LTS'!$A$6:$A$353,1,FALSE())),"Yes","")</f>
        <v/>
      </c>
      <c r="J322" s="6" t="n">
        <f aca="false">IF(I322="",VLOOKUP(A322,'Command List v6 LTS'!$A$7:$D$353,3,FALSE()),C322)</f>
        <v>0</v>
      </c>
      <c r="K322" s="6" t="str">
        <f aca="false">IF(I322="",IF(J322="Yes","",VLOOKUP(A322,'Command List v6 LTS'!$A$7:$D$353,4,FALSE())),"")</f>
        <v>Yes</v>
      </c>
    </row>
    <row r="323" customFormat="false" ht="12.75" hidden="false" customHeight="false" outlineLevel="0" collapsed="false">
      <c r="A323" s="1" t="s">
        <v>327</v>
      </c>
      <c r="B323" s="1" t="s">
        <v>11</v>
      </c>
      <c r="C323" s="1" t="s">
        <v>12</v>
      </c>
      <c r="E323" s="1" t="s">
        <v>365</v>
      </c>
      <c r="F323" s="1" t="s">
        <v>14</v>
      </c>
      <c r="G323" s="6" t="str">
        <f aca="false">LEFT($A323,FIND("-",$A323)-1)</f>
        <v>Set</v>
      </c>
      <c r="H323" s="7"/>
      <c r="I323" s="8" t="str">
        <f aca="false">IF(ISNA(VLOOKUP(A323,'Command List v6 LTS'!$A$6:$A$353,1,FALSE())),"Yes","")</f>
        <v/>
      </c>
      <c r="J323" s="6" t="str">
        <f aca="false">IF(I323="",VLOOKUP(A323,'Command List v6 LTS'!$A$7:$D$353,3,FALSE()),C323)</f>
        <v>Yes</v>
      </c>
      <c r="K323" s="6" t="str">
        <f aca="false">IF(I323="",IF(J323="Yes","",VLOOKUP(A323,'Command List v6 LTS'!$A$7:$D$353,4,FALSE())),"")</f>
        <v/>
      </c>
    </row>
    <row r="324" customFormat="false" ht="12.75" hidden="false" customHeight="false" outlineLevel="0" collapsed="false">
      <c r="A324" s="1" t="s">
        <v>328</v>
      </c>
      <c r="B324" s="1" t="s">
        <v>11</v>
      </c>
      <c r="C324" s="1" t="s">
        <v>12</v>
      </c>
      <c r="E324" s="1" t="s">
        <v>365</v>
      </c>
      <c r="F324" s="1" t="s">
        <v>14</v>
      </c>
      <c r="G324" s="6" t="str">
        <f aca="false">LEFT($A324,FIND("-",$A324)-1)</f>
        <v>Set</v>
      </c>
      <c r="H324" s="7"/>
      <c r="I324" s="8" t="str">
        <f aca="false">IF(ISNA(VLOOKUP(A324,'Command List v6 LTS'!$A$6:$A$353,1,FALSE())),"Yes","")</f>
        <v/>
      </c>
      <c r="J324" s="6" t="str">
        <f aca="false">IF(I324="",VLOOKUP(A324,'Command List v6 LTS'!$A$7:$D$353,3,FALSE()),C324)</f>
        <v>Yes</v>
      </c>
      <c r="K324" s="6" t="str">
        <f aca="false">IF(I324="",IF(J324="Yes","",VLOOKUP(A324,'Command List v6 LTS'!$A$7:$D$353,4,FALSE())),"")</f>
        <v/>
      </c>
    </row>
    <row r="325" customFormat="false" ht="12.75" hidden="false" customHeight="false" outlineLevel="0" collapsed="false">
      <c r="A325" s="1" t="s">
        <v>329</v>
      </c>
      <c r="B325" s="1" t="s">
        <v>11</v>
      </c>
      <c r="D325" s="1" t="s">
        <v>12</v>
      </c>
      <c r="E325" s="1" t="s">
        <v>365</v>
      </c>
      <c r="F325" s="1" t="s">
        <v>14</v>
      </c>
      <c r="G325" s="6" t="str">
        <f aca="false">LEFT($A325,FIND("-",$A325)-1)</f>
        <v>Set</v>
      </c>
      <c r="H325" s="7"/>
      <c r="I325" s="8" t="str">
        <f aca="false">IF(ISNA(VLOOKUP(A325,'Command List v6 LTS'!$A$6:$A$353,1,FALSE())),"Yes","")</f>
        <v/>
      </c>
      <c r="J325" s="6" t="str">
        <f aca="false">IF(I325="",VLOOKUP(A325,'Command List v6 LTS'!$A$7:$D$353,3,FALSE()),C325)</f>
        <v>Yes</v>
      </c>
      <c r="K325" s="6" t="str">
        <f aca="false">IF(I325="",IF(J325="Yes","",VLOOKUP(A325,'Command List v6 LTS'!$A$7:$D$353,4,FALSE())),"")</f>
        <v/>
      </c>
    </row>
    <row r="326" customFormat="false" ht="12.75" hidden="false" customHeight="false" outlineLevel="0" collapsed="false">
      <c r="A326" s="1" t="s">
        <v>330</v>
      </c>
      <c r="B326" s="1" t="s">
        <v>11</v>
      </c>
      <c r="C326" s="1" t="s">
        <v>12</v>
      </c>
      <c r="E326" s="1" t="s">
        <v>365</v>
      </c>
      <c r="F326" s="1" t="s">
        <v>14</v>
      </c>
      <c r="G326" s="6" t="str">
        <f aca="false">LEFT($A326,FIND("-",$A326)-1)</f>
        <v>Set</v>
      </c>
      <c r="H326" s="7"/>
      <c r="I326" s="8" t="str">
        <f aca="false">IF(ISNA(VLOOKUP(A326,'Command List v6 LTS'!$A$6:$A$353,1,FALSE())),"Yes","")</f>
        <v/>
      </c>
      <c r="J326" s="6" t="str">
        <f aca="false">IF(I326="",VLOOKUP(A326,'Command List v6 LTS'!$A$7:$D$353,3,FALSE()),C326)</f>
        <v>Yes</v>
      </c>
      <c r="K326" s="6" t="str">
        <f aca="false">IF(I326="",IF(J326="Yes","",VLOOKUP(A326,'Command List v6 LTS'!$A$7:$D$353,4,FALSE())),"")</f>
        <v/>
      </c>
    </row>
    <row r="327" customFormat="false" ht="12.75" hidden="false" customHeight="false" outlineLevel="0" collapsed="false">
      <c r="A327" s="1" t="s">
        <v>331</v>
      </c>
      <c r="B327" s="1" t="s">
        <v>11</v>
      </c>
      <c r="D327" s="1" t="s">
        <v>12</v>
      </c>
      <c r="E327" s="1" t="s">
        <v>365</v>
      </c>
      <c r="F327" s="1" t="s">
        <v>14</v>
      </c>
      <c r="G327" s="6" t="str">
        <f aca="false">LEFT($A327,FIND("-",$A327)-1)</f>
        <v>Set</v>
      </c>
      <c r="H327" s="7"/>
      <c r="I327" s="8" t="str">
        <f aca="false">IF(ISNA(VLOOKUP(A327,'Command List v6 LTS'!$A$6:$A$353,1,FALSE())),"Yes","")</f>
        <v/>
      </c>
      <c r="J327" s="6" t="str">
        <f aca="false">IF(I327="",VLOOKUP(A327,'Command List v6 LTS'!$A$7:$D$353,3,FALSE()),C327)</f>
        <v>Yes</v>
      </c>
      <c r="K327" s="6" t="str">
        <f aca="false">IF(I327="",IF(J327="Yes","",VLOOKUP(A327,'Command List v6 LTS'!$A$7:$D$353,4,FALSE())),"")</f>
        <v/>
      </c>
    </row>
    <row r="328" customFormat="false" ht="12.75" hidden="false" customHeight="false" outlineLevel="0" collapsed="false">
      <c r="A328" s="1" t="s">
        <v>332</v>
      </c>
      <c r="B328" s="1" t="s">
        <v>11</v>
      </c>
      <c r="C328" s="1" t="s">
        <v>12</v>
      </c>
      <c r="E328" s="1" t="s">
        <v>365</v>
      </c>
      <c r="F328" s="1" t="s">
        <v>14</v>
      </c>
      <c r="G328" s="6" t="str">
        <f aca="false">LEFT($A328,FIND("-",$A328)-1)</f>
        <v>Set</v>
      </c>
      <c r="H328" s="7"/>
      <c r="I328" s="8" t="str">
        <f aca="false">IF(ISNA(VLOOKUP(A328,'Command List v6 LTS'!$A$6:$A$353,1,FALSE())),"Yes","")</f>
        <v/>
      </c>
      <c r="J328" s="6" t="str">
        <f aca="false">IF(I328="",VLOOKUP(A328,'Command List v6 LTS'!$A$7:$D$353,3,FALSE()),C328)</f>
        <v>Yes</v>
      </c>
      <c r="K328" s="6" t="str">
        <f aca="false">IF(I328="",IF(J328="Yes","",VLOOKUP(A328,'Command List v6 LTS'!$A$7:$D$353,4,FALSE())),"")</f>
        <v/>
      </c>
    </row>
    <row r="329" customFormat="false" ht="12.75" hidden="false" customHeight="false" outlineLevel="0" collapsed="false">
      <c r="A329" s="1" t="s">
        <v>333</v>
      </c>
      <c r="B329" s="1" t="s">
        <v>11</v>
      </c>
      <c r="C329" s="1" t="s">
        <v>12</v>
      </c>
      <c r="E329" s="1" t="s">
        <v>365</v>
      </c>
      <c r="F329" s="1" t="s">
        <v>14</v>
      </c>
      <c r="G329" s="6" t="str">
        <f aca="false">LEFT($A329,FIND("-",$A329)-1)</f>
        <v>Set</v>
      </c>
      <c r="H329" s="7"/>
      <c r="I329" s="8" t="str">
        <f aca="false">IF(ISNA(VLOOKUP(A329,'Command List v6 LTS'!$A$6:$A$353,1,FALSE())),"Yes","")</f>
        <v/>
      </c>
      <c r="J329" s="6" t="str">
        <f aca="false">IF(I329="",VLOOKUP(A329,'Command List v6 LTS'!$A$7:$D$353,3,FALSE()),C329)</f>
        <v>Yes</v>
      </c>
      <c r="K329" s="6" t="str">
        <f aca="false">IF(I329="",IF(J329="Yes","",VLOOKUP(A329,'Command List v6 LTS'!$A$7:$D$353,4,FALSE())),"")</f>
        <v/>
      </c>
    </row>
    <row r="330" customFormat="false" ht="12.75" hidden="false" customHeight="false" outlineLevel="0" collapsed="false">
      <c r="A330" s="1" t="s">
        <v>334</v>
      </c>
      <c r="B330" s="1" t="s">
        <v>11</v>
      </c>
      <c r="C330" s="1" t="s">
        <v>12</v>
      </c>
      <c r="E330" s="1" t="s">
        <v>365</v>
      </c>
      <c r="F330" s="1" t="s">
        <v>14</v>
      </c>
      <c r="G330" s="6" t="str">
        <f aca="false">LEFT($A330,FIND("-",$A330)-1)</f>
        <v>Set</v>
      </c>
      <c r="H330" s="7"/>
      <c r="I330" s="8" t="str">
        <f aca="false">IF(ISNA(VLOOKUP(A330,'Command List v6 LTS'!$A$6:$A$353,1,FALSE())),"Yes","")</f>
        <v/>
      </c>
      <c r="J330" s="6" t="str">
        <f aca="false">IF(I330="",VLOOKUP(A330,'Command List v6 LTS'!$A$7:$D$353,3,FALSE()),C330)</f>
        <v>Yes</v>
      </c>
      <c r="K330" s="6" t="str">
        <f aca="false">IF(I330="",IF(J330="Yes","",VLOOKUP(A330,'Command List v6 LTS'!$A$7:$D$353,4,FALSE())),"")</f>
        <v/>
      </c>
    </row>
    <row r="331" customFormat="false" ht="12.75" hidden="false" customHeight="false" outlineLevel="0" collapsed="false">
      <c r="A331" s="1" t="s">
        <v>335</v>
      </c>
      <c r="B331" s="1" t="s">
        <v>11</v>
      </c>
      <c r="C331" s="1" t="s">
        <v>12</v>
      </c>
      <c r="E331" s="1" t="s">
        <v>365</v>
      </c>
      <c r="F331" s="1" t="s">
        <v>14</v>
      </c>
      <c r="G331" s="6" t="str">
        <f aca="false">LEFT($A331,FIND("-",$A331)-1)</f>
        <v>Set</v>
      </c>
      <c r="H331" s="7"/>
      <c r="I331" s="8" t="str">
        <f aca="false">IF(ISNA(VLOOKUP(A331,'Command List v6 LTS'!$A$6:$A$353,1,FALSE())),"Yes","")</f>
        <v/>
      </c>
      <c r="J331" s="6" t="str">
        <f aca="false">IF(I331="",VLOOKUP(A331,'Command List v6 LTS'!$A$7:$D$353,3,FALSE()),C331)</f>
        <v>Yes</v>
      </c>
      <c r="K331" s="6" t="str">
        <f aca="false">IF(I331="",IF(J331="Yes","",VLOOKUP(A331,'Command List v6 LTS'!$A$7:$D$353,4,FALSE())),"")</f>
        <v/>
      </c>
    </row>
    <row r="332" customFormat="false" ht="12.75" hidden="false" customHeight="false" outlineLevel="0" collapsed="false">
      <c r="A332" s="1" t="s">
        <v>336</v>
      </c>
      <c r="B332" s="1" t="s">
        <v>11</v>
      </c>
      <c r="C332" s="1" t="s">
        <v>12</v>
      </c>
      <c r="E332" s="1" t="s">
        <v>365</v>
      </c>
      <c r="F332" s="1" t="s">
        <v>14</v>
      </c>
      <c r="G332" s="6" t="str">
        <f aca="false">LEFT($A332,FIND("-",$A332)-1)</f>
        <v>Set</v>
      </c>
      <c r="H332" s="7"/>
      <c r="I332" s="8" t="str">
        <f aca="false">IF(ISNA(VLOOKUP(A332,'Command List v6 LTS'!$A$6:$A$353,1,FALSE())),"Yes","")</f>
        <v/>
      </c>
      <c r="J332" s="6" t="str">
        <f aca="false">IF(I332="",VLOOKUP(A332,'Command List v6 LTS'!$A$7:$D$353,3,FALSE()),C332)</f>
        <v>Yes</v>
      </c>
      <c r="K332" s="6" t="str">
        <f aca="false">IF(I332="",IF(J332="Yes","",VLOOKUP(A332,'Command List v6 LTS'!$A$7:$D$353,4,FALSE())),"")</f>
        <v/>
      </c>
    </row>
    <row r="333" customFormat="false" ht="12.75" hidden="false" customHeight="false" outlineLevel="0" collapsed="false">
      <c r="A333" s="1" t="s">
        <v>337</v>
      </c>
      <c r="B333" s="1" t="s">
        <v>11</v>
      </c>
      <c r="C333" s="1" t="s">
        <v>12</v>
      </c>
      <c r="E333" s="1" t="s">
        <v>365</v>
      </c>
      <c r="F333" s="1" t="s">
        <v>14</v>
      </c>
      <c r="G333" s="6" t="str">
        <f aca="false">LEFT($A333,FIND("-",$A333)-1)</f>
        <v>Set</v>
      </c>
      <c r="H333" s="7"/>
      <c r="I333" s="8" t="str">
        <f aca="false">IF(ISNA(VLOOKUP(A333,'Command List v6 LTS'!$A$6:$A$353,1,FALSE())),"Yes","")</f>
        <v/>
      </c>
      <c r="J333" s="6" t="str">
        <f aca="false">IF(I333="",VLOOKUP(A333,'Command List v6 LTS'!$A$7:$D$353,3,FALSE()),C333)</f>
        <v>Yes</v>
      </c>
      <c r="K333" s="6" t="str">
        <f aca="false">IF(I333="",IF(J333="Yes","",VLOOKUP(A333,'Command List v6 LTS'!$A$7:$D$353,4,FALSE())),"")</f>
        <v/>
      </c>
    </row>
    <row r="334" customFormat="false" ht="12.75" hidden="false" customHeight="false" outlineLevel="0" collapsed="false">
      <c r="A334" s="1" t="s">
        <v>338</v>
      </c>
      <c r="B334" s="1" t="s">
        <v>11</v>
      </c>
      <c r="C334" s="1" t="s">
        <v>12</v>
      </c>
      <c r="E334" s="1" t="s">
        <v>365</v>
      </c>
      <c r="F334" s="1" t="s">
        <v>14</v>
      </c>
      <c r="G334" s="6" t="str">
        <f aca="false">LEFT($A334,FIND("-",$A334)-1)</f>
        <v>Set</v>
      </c>
      <c r="H334" s="7" t="s">
        <v>12</v>
      </c>
      <c r="I334" s="8" t="str">
        <f aca="false">IF(ISNA(VLOOKUP(A334,'Command List v6 LTS'!$A$6:$A$353,1,FALSE())),"Yes","")</f>
        <v/>
      </c>
      <c r="J334" s="6" t="str">
        <f aca="false">IF(I334="",VLOOKUP(A334,'Command List v6 LTS'!$A$7:$D$353,3,FALSE()),C334)</f>
        <v>Yes</v>
      </c>
      <c r="K334" s="6" t="str">
        <f aca="false">IF(I334="",IF(J334="Yes","",VLOOKUP(A334,'Command List v6 LTS'!$A$7:$D$353,4,FALSE())),"")</f>
        <v/>
      </c>
    </row>
    <row r="335" customFormat="false" ht="12.75" hidden="false" customHeight="false" outlineLevel="0" collapsed="false">
      <c r="A335" s="1" t="s">
        <v>339</v>
      </c>
      <c r="B335" s="1" t="s">
        <v>11</v>
      </c>
      <c r="D335" s="1" t="s">
        <v>12</v>
      </c>
      <c r="E335" s="1" t="s">
        <v>365</v>
      </c>
      <c r="F335" s="1" t="s">
        <v>14</v>
      </c>
      <c r="G335" s="6" t="str">
        <f aca="false">LEFT($A335,FIND("-",$A335)-1)</f>
        <v>Set</v>
      </c>
      <c r="H335" s="7"/>
      <c r="I335" s="8" t="str">
        <f aca="false">IF(ISNA(VLOOKUP(A335,'Command List v6 LTS'!$A$6:$A$353,1,FALSE())),"Yes","")</f>
        <v/>
      </c>
      <c r="J335" s="6" t="n">
        <f aca="false">IF(I335="",VLOOKUP(A335,'Command List v6 LTS'!$A$7:$D$353,3,FALSE()),C335)</f>
        <v>0</v>
      </c>
      <c r="K335" s="6" t="str">
        <f aca="false">IF(I335="",IF(J335="Yes","",VLOOKUP(A335,'Command List v6 LTS'!$A$7:$D$353,4,FALSE())),"")</f>
        <v>Yes</v>
      </c>
    </row>
    <row r="336" customFormat="false" ht="12.75" hidden="false" customHeight="false" outlineLevel="0" collapsed="false">
      <c r="A336" s="1" t="s">
        <v>340</v>
      </c>
      <c r="B336" s="1" t="s">
        <v>11</v>
      </c>
      <c r="D336" s="1" t="s">
        <v>12</v>
      </c>
      <c r="E336" s="1" t="s">
        <v>365</v>
      </c>
      <c r="F336" s="1" t="s">
        <v>14</v>
      </c>
      <c r="G336" s="6" t="str">
        <f aca="false">LEFT($A336,FIND("-",$A336)-1)</f>
        <v>Set</v>
      </c>
      <c r="H336" s="7"/>
      <c r="I336" s="8" t="str">
        <f aca="false">IF(ISNA(VLOOKUP(A336,'Command List v6 LTS'!$A$6:$A$353,1,FALSE())),"Yes","")</f>
        <v/>
      </c>
      <c r="J336" s="6" t="str">
        <f aca="false">IF(I336="",VLOOKUP(A336,'Command List v6 LTS'!$A$7:$D$353,3,FALSE()),C336)</f>
        <v>Yes</v>
      </c>
      <c r="K336" s="6" t="str">
        <f aca="false">IF(I336="",IF(J336="Yes","",VLOOKUP(A336,'Command List v6 LTS'!$A$7:$D$353,4,FALSE())),"")</f>
        <v/>
      </c>
    </row>
    <row r="337" customFormat="false" ht="12.75" hidden="false" customHeight="false" outlineLevel="0" collapsed="false">
      <c r="A337" s="1" t="s">
        <v>341</v>
      </c>
      <c r="B337" s="1" t="s">
        <v>11</v>
      </c>
      <c r="D337" s="1" t="s">
        <v>12</v>
      </c>
      <c r="E337" s="1" t="s">
        <v>365</v>
      </c>
      <c r="F337" s="1" t="s">
        <v>14</v>
      </c>
      <c r="G337" s="6" t="str">
        <f aca="false">LEFT($A337,FIND("-",$A337)-1)</f>
        <v>Set</v>
      </c>
      <c r="H337" s="7"/>
      <c r="I337" s="8" t="str">
        <f aca="false">IF(ISNA(VLOOKUP(A337,'Command List v6 LTS'!$A$6:$A$353,1,FALSE())),"Yes","")</f>
        <v/>
      </c>
      <c r="J337" s="6" t="str">
        <f aca="false">IF(I337="",VLOOKUP(A337,'Command List v6 LTS'!$A$7:$D$353,3,FALSE()),C337)</f>
        <v>Yes</v>
      </c>
      <c r="K337" s="6" t="str">
        <f aca="false">IF(I337="",IF(J337="Yes","",VLOOKUP(A337,'Command List v6 LTS'!$A$7:$D$353,4,FALSE())),"")</f>
        <v/>
      </c>
    </row>
    <row r="338" customFormat="false" ht="12.75" hidden="false" customHeight="false" outlineLevel="0" collapsed="false">
      <c r="A338" s="1" t="s">
        <v>342</v>
      </c>
      <c r="B338" s="1" t="s">
        <v>11</v>
      </c>
      <c r="C338" s="1" t="s">
        <v>12</v>
      </c>
      <c r="E338" s="1" t="s">
        <v>365</v>
      </c>
      <c r="F338" s="1" t="s">
        <v>14</v>
      </c>
      <c r="G338" s="6" t="str">
        <f aca="false">LEFT($A338,FIND("-",$A338)-1)</f>
        <v>Set</v>
      </c>
      <c r="H338" s="7"/>
      <c r="I338" s="8" t="str">
        <f aca="false">IF(ISNA(VLOOKUP(A338,'Command List v6 LTS'!$A$6:$A$353,1,FALSE())),"Yes","")</f>
        <v/>
      </c>
      <c r="J338" s="6" t="str">
        <f aca="false">IF(I338="",VLOOKUP(A338,'Command List v6 LTS'!$A$7:$D$353,3,FALSE()),C338)</f>
        <v>Yes</v>
      </c>
      <c r="K338" s="6" t="str">
        <f aca="false">IF(I338="",IF(J338="Yes","",VLOOKUP(A338,'Command List v6 LTS'!$A$7:$D$353,4,FALSE())),"")</f>
        <v/>
      </c>
    </row>
    <row r="339" customFormat="false" ht="12.75" hidden="false" customHeight="false" outlineLevel="0" collapsed="false">
      <c r="A339" s="1" t="s">
        <v>343</v>
      </c>
      <c r="B339" s="1" t="s">
        <v>11</v>
      </c>
      <c r="C339" s="1" t="s">
        <v>12</v>
      </c>
      <c r="E339" s="1" t="s">
        <v>365</v>
      </c>
      <c r="F339" s="1" t="s">
        <v>14</v>
      </c>
      <c r="G339" s="6" t="str">
        <f aca="false">LEFT($A339,FIND("-",$A339)-1)</f>
        <v>Split</v>
      </c>
      <c r="H339" s="7"/>
      <c r="I339" s="8" t="str">
        <f aca="false">IF(ISNA(VLOOKUP(A339,'Command List v6 LTS'!$A$6:$A$353,1,FALSE())),"Yes","")</f>
        <v/>
      </c>
      <c r="J339" s="6" t="str">
        <f aca="false">IF(I339="",VLOOKUP(A339,'Command List v6 LTS'!$A$7:$D$353,3,FALSE()),C339)</f>
        <v>Yes</v>
      </c>
      <c r="K339" s="6" t="str">
        <f aca="false">IF(I339="",IF(J339="Yes","",VLOOKUP(A339,'Command List v6 LTS'!$A$7:$D$353,4,FALSE())),"")</f>
        <v/>
      </c>
    </row>
    <row r="340" customFormat="false" ht="12.75" hidden="false" customHeight="false" outlineLevel="0" collapsed="false">
      <c r="A340" s="1" t="s">
        <v>344</v>
      </c>
      <c r="B340" s="1" t="s">
        <v>11</v>
      </c>
      <c r="D340" s="1" t="s">
        <v>12</v>
      </c>
      <c r="E340" s="1" t="s">
        <v>365</v>
      </c>
      <c r="F340" s="1" t="s">
        <v>14</v>
      </c>
      <c r="G340" s="6" t="str">
        <f aca="false">LEFT($A340,FIND("-",$A340)-1)</f>
        <v>Start</v>
      </c>
      <c r="H340" s="7"/>
      <c r="I340" s="8" t="str">
        <f aca="false">IF(ISNA(VLOOKUP(A340,'Command List v6 LTS'!$A$6:$A$353,1,FALSE())),"Yes","")</f>
        <v/>
      </c>
      <c r="J340" s="6" t="n">
        <f aca="false">IF(I340="",VLOOKUP(A340,'Command List v6 LTS'!$A$7:$D$353,3,FALSE()),C340)</f>
        <v>0</v>
      </c>
      <c r="K340" s="6" t="str">
        <f aca="false">IF(I340="",IF(J340="Yes","",VLOOKUP(A340,'Command List v6 LTS'!$A$7:$D$353,4,FALSE())),"")</f>
        <v>Yes</v>
      </c>
    </row>
    <row r="341" customFormat="false" ht="12.75" hidden="false" customHeight="false" outlineLevel="0" collapsed="false">
      <c r="A341" s="1" t="s">
        <v>345</v>
      </c>
      <c r="B341" s="1" t="s">
        <v>11</v>
      </c>
      <c r="C341" s="1" t="s">
        <v>12</v>
      </c>
      <c r="E341" s="1" t="s">
        <v>365</v>
      </c>
      <c r="F341" s="1" t="s">
        <v>14</v>
      </c>
      <c r="G341" s="6" t="str">
        <f aca="false">LEFT($A341,FIND("-",$A341)-1)</f>
        <v>Sync</v>
      </c>
      <c r="H341" s="7"/>
      <c r="I341" s="8" t="str">
        <f aca="false">IF(ISNA(VLOOKUP(A341,'Command List v6 LTS'!$A$6:$A$353,1,FALSE())),"Yes","")</f>
        <v/>
      </c>
      <c r="J341" s="6" t="str">
        <f aca="false">IF(I341="",VLOOKUP(A341,'Command List v6 LTS'!$A$7:$D$353,3,FALSE()),C341)</f>
        <v>Yes</v>
      </c>
      <c r="K341" s="6" t="str">
        <f aca="false">IF(I341="",IF(J341="Yes","",VLOOKUP(A341,'Command List v6 LTS'!$A$7:$D$353,4,FALSE())),"")</f>
        <v/>
      </c>
    </row>
    <row r="342" customFormat="false" ht="12.75" hidden="false" customHeight="false" outlineLevel="0" collapsed="false">
      <c r="A342" s="1" t="s">
        <v>346</v>
      </c>
      <c r="B342" s="1" t="s">
        <v>11</v>
      </c>
      <c r="C342" s="1" t="s">
        <v>12</v>
      </c>
      <c r="E342" s="1" t="s">
        <v>365</v>
      </c>
      <c r="F342" s="1" t="s">
        <v>14</v>
      </c>
      <c r="G342" s="6" t="str">
        <f aca="false">LEFT($A342,FIND("-",$A342)-1)</f>
        <v>Sync</v>
      </c>
      <c r="H342" s="7"/>
      <c r="I342" s="8" t="str">
        <f aca="false">IF(ISNA(VLOOKUP(A342,'Command List v6 LTS'!$A$6:$A$353,1,FALSE())),"Yes","")</f>
        <v/>
      </c>
      <c r="J342" s="6" t="str">
        <f aca="false">IF(I342="",VLOOKUP(A342,'Command List v6 LTS'!$A$7:$D$353,3,FALSE()),C342)</f>
        <v>Yes</v>
      </c>
      <c r="K342" s="6" t="str">
        <f aca="false">IF(I342="",IF(J342="Yes","",VLOOKUP(A342,'Command List v6 LTS'!$A$7:$D$353,4,FALSE())),"")</f>
        <v/>
      </c>
    </row>
    <row r="343" customFormat="false" ht="12.75" hidden="false" customHeight="false" outlineLevel="0" collapsed="false">
      <c r="A343" s="1" t="s">
        <v>347</v>
      </c>
      <c r="B343" s="1" t="s">
        <v>11</v>
      </c>
      <c r="C343" s="1" t="s">
        <v>12</v>
      </c>
      <c r="E343" s="1" t="s">
        <v>365</v>
      </c>
      <c r="F343" s="1" t="s">
        <v>14</v>
      </c>
      <c r="G343" s="6" t="str">
        <f aca="false">LEFT($A343,FIND("-",$A343)-1)</f>
        <v>Sync</v>
      </c>
      <c r="H343" s="7"/>
      <c r="I343" s="8" t="str">
        <f aca="false">IF(ISNA(VLOOKUP(A343,'Command List v6 LTS'!$A$6:$A$353,1,FALSE())),"Yes","")</f>
        <v/>
      </c>
      <c r="J343" s="6" t="str">
        <f aca="false">IF(I343="",VLOOKUP(A343,'Command List v6 LTS'!$A$7:$D$353,3,FALSE()),C343)</f>
        <v>Yes</v>
      </c>
      <c r="K343" s="6" t="str">
        <f aca="false">IF(I343="",IF(J343="Yes","",VLOOKUP(A343,'Command List v6 LTS'!$A$7:$D$353,4,FALSE())),"")</f>
        <v/>
      </c>
    </row>
    <row r="344" customFormat="false" ht="12.75" hidden="false" customHeight="false" outlineLevel="0" collapsed="false">
      <c r="A344" s="1" t="s">
        <v>348</v>
      </c>
      <c r="B344" s="1" t="s">
        <v>11</v>
      </c>
      <c r="C344" s="1" t="s">
        <v>12</v>
      </c>
      <c r="E344" s="1" t="s">
        <v>365</v>
      </c>
      <c r="F344" s="1" t="s">
        <v>14</v>
      </c>
      <c r="G344" s="6" t="str">
        <f aca="false">LEFT($A344,FIND("-",$A344)-1)</f>
        <v>Test</v>
      </c>
      <c r="H344" s="7"/>
      <c r="I344" s="8" t="str">
        <f aca="false">IF(ISNA(VLOOKUP(A344,'Command List v6 LTS'!$A$6:$A$353,1,FALSE())),"Yes","")</f>
        <v/>
      </c>
      <c r="J344" s="6" t="str">
        <f aca="false">IF(I344="",VLOOKUP(A344,'Command List v6 LTS'!$A$7:$D$353,3,FALSE()),C344)</f>
        <v>Yes</v>
      </c>
      <c r="K344" s="6" t="str">
        <f aca="false">IF(I344="",IF(J344="Yes","",VLOOKUP(A344,'Command List v6 LTS'!$A$7:$D$353,4,FALSE())),"")</f>
        <v/>
      </c>
    </row>
    <row r="345" customFormat="false" ht="12.75" hidden="false" customHeight="false" outlineLevel="0" collapsed="false">
      <c r="A345" s="1" t="s">
        <v>349</v>
      </c>
      <c r="B345" s="1" t="s">
        <v>11</v>
      </c>
      <c r="C345" s="1" t="s">
        <v>12</v>
      </c>
      <c r="E345" s="1" t="s">
        <v>365</v>
      </c>
      <c r="F345" s="1" t="s">
        <v>14</v>
      </c>
      <c r="G345" s="6" t="str">
        <f aca="false">LEFT($A345,FIND("-",$A345)-1)</f>
        <v>Test</v>
      </c>
      <c r="H345" s="7"/>
      <c r="I345" s="8" t="str">
        <f aca="false">IF(ISNA(VLOOKUP(A345,'Command List v6 LTS'!$A$6:$A$353,1,FALSE())),"Yes","")</f>
        <v/>
      </c>
      <c r="J345" s="6" t="str">
        <f aca="false">IF(I345="",VLOOKUP(A345,'Command List v6 LTS'!$A$7:$D$353,3,FALSE()),C345)</f>
        <v>Yes</v>
      </c>
      <c r="K345" s="6" t="str">
        <f aca="false">IF(I345="",IF(J345="Yes","",VLOOKUP(A345,'Command List v6 LTS'!$A$7:$D$353,4,FALSE())),"")</f>
        <v/>
      </c>
    </row>
    <row r="346" customFormat="false" ht="12.75" hidden="false" customHeight="false" outlineLevel="0" collapsed="false">
      <c r="A346" s="1" t="s">
        <v>350</v>
      </c>
      <c r="B346" s="1" t="s">
        <v>11</v>
      </c>
      <c r="C346" s="1" t="s">
        <v>12</v>
      </c>
      <c r="E346" s="1" t="s">
        <v>365</v>
      </c>
      <c r="F346" s="1" t="s">
        <v>14</v>
      </c>
      <c r="G346" s="6" t="str">
        <f aca="false">LEFT($A346,FIND("-",$A346)-1)</f>
        <v>Test</v>
      </c>
      <c r="H346" s="7"/>
      <c r="I346" s="8" t="str">
        <f aca="false">IF(ISNA(VLOOKUP(A346,'Command List v6 LTS'!$A$6:$A$353,1,FALSE())),"Yes","")</f>
        <v/>
      </c>
      <c r="J346" s="6" t="str">
        <f aca="false">IF(I346="",VLOOKUP(A346,'Command List v6 LTS'!$A$7:$D$353,3,FALSE()),C346)</f>
        <v>Yes</v>
      </c>
      <c r="K346" s="6" t="str">
        <f aca="false">IF(I346="",IF(J346="Yes","",VLOOKUP(A346,'Command List v6 LTS'!$A$7:$D$353,4,FALSE())),"")</f>
        <v/>
      </c>
    </row>
    <row r="347" customFormat="false" ht="12.75" hidden="false" customHeight="false" outlineLevel="0" collapsed="false">
      <c r="A347" s="1" t="s">
        <v>372</v>
      </c>
      <c r="B347" s="1" t="s">
        <v>11</v>
      </c>
      <c r="D347" s="1" t="s">
        <v>12</v>
      </c>
      <c r="E347" s="1" t="s">
        <v>365</v>
      </c>
      <c r="F347" s="1" t="s">
        <v>14</v>
      </c>
      <c r="G347" s="6" t="str">
        <f aca="false">LEFT($A347,FIND("-",$A347)-1)</f>
        <v>Test</v>
      </c>
      <c r="H347" s="7"/>
      <c r="I347" s="8" t="str">
        <f aca="false">IF(ISNA(VLOOKUP(A347,'Command List v6 LTS'!$A$6:$A$353,1,FALSE())),"Yes","")</f>
        <v>Yes</v>
      </c>
      <c r="J347" s="6" t="n">
        <f aca="false">IF(I347="",VLOOKUP(A347,'Command List v6 LTS'!$A$7:$D$353,3,FALSE()),C347)</f>
        <v>0</v>
      </c>
      <c r="K347" s="6" t="str">
        <f aca="false">IF(I347="",IF(J347="Yes","",VLOOKUP(A347,'Command List v6 LTS'!$A$7:$D$353,4,FALSE())),"")</f>
        <v/>
      </c>
    </row>
    <row r="348" customFormat="false" ht="12.75" hidden="false" customHeight="false" outlineLevel="0" collapsed="false">
      <c r="A348" s="1" t="s">
        <v>351</v>
      </c>
      <c r="B348" s="1" t="s">
        <v>11</v>
      </c>
      <c r="C348" s="1" t="s">
        <v>12</v>
      </c>
      <c r="E348" s="1" t="s">
        <v>365</v>
      </c>
      <c r="F348" s="1" t="s">
        <v>14</v>
      </c>
      <c r="G348" s="6" t="str">
        <f aca="false">LEFT($A348,FIND("-",$A348)-1)</f>
        <v>Test</v>
      </c>
      <c r="H348" s="7"/>
      <c r="I348" s="8" t="str">
        <f aca="false">IF(ISNA(VLOOKUP(A348,'Command List v6 LTS'!$A$6:$A$353,1,FALSE())),"Yes","")</f>
        <v/>
      </c>
      <c r="J348" s="6" t="str">
        <f aca="false">IF(I348="",VLOOKUP(A348,'Command List v6 LTS'!$A$7:$D$353,3,FALSE()),C348)</f>
        <v>Yes</v>
      </c>
      <c r="K348" s="6" t="str">
        <f aca="false">IF(I348="",IF(J348="Yes","",VLOOKUP(A348,'Command List v6 LTS'!$A$7:$D$353,4,FALSE())),"")</f>
        <v/>
      </c>
    </row>
    <row r="349" customFormat="false" ht="12.75" hidden="false" customHeight="false" outlineLevel="0" collapsed="false">
      <c r="A349" s="1" t="s">
        <v>352</v>
      </c>
      <c r="B349" s="1" t="s">
        <v>11</v>
      </c>
      <c r="C349" s="1" t="s">
        <v>12</v>
      </c>
      <c r="E349" s="1" t="s">
        <v>365</v>
      </c>
      <c r="F349" s="1" t="s">
        <v>14</v>
      </c>
      <c r="G349" s="6" t="str">
        <f aca="false">LEFT($A349,FIND("-",$A349)-1)</f>
        <v>Test</v>
      </c>
      <c r="H349" s="7"/>
      <c r="I349" s="8" t="str">
        <f aca="false">IF(ISNA(VLOOKUP(A349,'Command List v6 LTS'!$A$6:$A$353,1,FALSE())),"Yes","")</f>
        <v/>
      </c>
      <c r="J349" s="6" t="str">
        <f aca="false">IF(I349="",VLOOKUP(A349,'Command List v6 LTS'!$A$7:$D$353,3,FALSE()),C349)</f>
        <v>Yes</v>
      </c>
      <c r="K349" s="6" t="str">
        <f aca="false">IF(I349="",IF(J349="Yes","",VLOOKUP(A349,'Command List v6 LTS'!$A$7:$D$353,4,FALSE())),"")</f>
        <v/>
      </c>
    </row>
    <row r="350" customFormat="false" ht="12.75" hidden="false" customHeight="false" outlineLevel="0" collapsed="false">
      <c r="A350" s="1" t="s">
        <v>353</v>
      </c>
      <c r="B350" s="1" t="s">
        <v>11</v>
      </c>
      <c r="C350" s="1" t="s">
        <v>12</v>
      </c>
      <c r="E350" s="1" t="s">
        <v>365</v>
      </c>
      <c r="F350" s="1" t="s">
        <v>14</v>
      </c>
      <c r="G350" s="6" t="str">
        <f aca="false">LEFT($A350,FIND("-",$A350)-1)</f>
        <v>Test</v>
      </c>
      <c r="H350" s="7"/>
      <c r="I350" s="8" t="str">
        <f aca="false">IF(ISNA(VLOOKUP(A350,'Command List v6 LTS'!$A$6:$A$353,1,FALSE())),"Yes","")</f>
        <v/>
      </c>
      <c r="J350" s="6" t="str">
        <f aca="false">IF(I350="",VLOOKUP(A350,'Command List v6 LTS'!$A$7:$D$353,3,FALSE()),C350)</f>
        <v>Yes</v>
      </c>
      <c r="K350" s="6" t="str">
        <f aca="false">IF(I350="",IF(J350="Yes","",VLOOKUP(A350,'Command List v6 LTS'!$A$7:$D$353,4,FALSE())),"")</f>
        <v/>
      </c>
    </row>
    <row r="351" customFormat="false" ht="12.75" hidden="false" customHeight="false" outlineLevel="0" collapsed="false">
      <c r="A351" s="1" t="s">
        <v>354</v>
      </c>
      <c r="B351" s="1" t="s">
        <v>11</v>
      </c>
      <c r="D351" s="1" t="s">
        <v>12</v>
      </c>
      <c r="E351" s="1" t="s">
        <v>365</v>
      </c>
      <c r="F351" s="1" t="s">
        <v>14</v>
      </c>
      <c r="G351" s="6" t="str">
        <f aca="false">LEFT($A351,FIND("-",$A351)-1)</f>
        <v>Uninstall</v>
      </c>
      <c r="H351" s="7"/>
      <c r="I351" s="8" t="str">
        <f aca="false">IF(ISNA(VLOOKUP(A351,'Command List v6 LTS'!$A$6:$A$353,1,FALSE())),"Yes","")</f>
        <v/>
      </c>
      <c r="J351" s="6" t="n">
        <f aca="false">IF(I351="",VLOOKUP(A351,'Command List v6 LTS'!$A$7:$D$353,3,FALSE()),C351)</f>
        <v>0</v>
      </c>
      <c r="K351" s="6" t="str">
        <f aca="false">IF(I351="",IF(J351="Yes","",VLOOKUP(A351,'Command List v6 LTS'!$A$7:$D$353,4,FALSE())),"")</f>
        <v>Yes</v>
      </c>
    </row>
    <row r="352" customFormat="false" ht="12.75" hidden="false" customHeight="false" outlineLevel="0" collapsed="false">
      <c r="A352" s="1" t="s">
        <v>355</v>
      </c>
      <c r="B352" s="1" t="s">
        <v>11</v>
      </c>
      <c r="C352" s="1" t="s">
        <v>12</v>
      </c>
      <c r="E352" s="1" t="s">
        <v>365</v>
      </c>
      <c r="F352" s="1" t="s">
        <v>14</v>
      </c>
      <c r="G352" s="6" t="str">
        <f aca="false">LEFT($A352,FIND("-",$A352)-1)</f>
        <v>Uninstall</v>
      </c>
      <c r="H352" s="7"/>
      <c r="I352" s="8" t="str">
        <f aca="false">IF(ISNA(VLOOKUP(A352,'Command List v6 LTS'!$A$6:$A$353,1,FALSE())),"Yes","")</f>
        <v/>
      </c>
      <c r="J352" s="6" t="str">
        <f aca="false">IF(I352="",VLOOKUP(A352,'Command List v6 LTS'!$A$7:$D$353,3,FALSE()),C352)</f>
        <v>Yes</v>
      </c>
      <c r="K352" s="6" t="str">
        <f aca="false">IF(I352="",IF(J352="Yes","",VLOOKUP(A352,'Command List v6 LTS'!$A$7:$D$353,4,FALSE())),"")</f>
        <v/>
      </c>
    </row>
    <row r="353" customFormat="false" ht="12.75" hidden="false" customHeight="false" outlineLevel="0" collapsed="false">
      <c r="A353" s="1" t="s">
        <v>356</v>
      </c>
      <c r="B353" s="1" t="s">
        <v>11</v>
      </c>
      <c r="D353" s="1" t="s">
        <v>12</v>
      </c>
      <c r="E353" s="1" t="s">
        <v>365</v>
      </c>
      <c r="F353" s="1" t="s">
        <v>14</v>
      </c>
      <c r="G353" s="6" t="str">
        <f aca="false">LEFT($A353,FIND("-",$A353)-1)</f>
        <v>Uninstall</v>
      </c>
      <c r="H353" s="7"/>
      <c r="I353" s="8" t="str">
        <f aca="false">IF(ISNA(VLOOKUP(A353,'Command List v6 LTS'!$A$6:$A$353,1,FALSE())),"Yes","")</f>
        <v/>
      </c>
      <c r="J353" s="6" t="n">
        <f aca="false">IF(I353="",VLOOKUP(A353,'Command List v6 LTS'!$A$7:$D$353,3,FALSE()),C353)</f>
        <v>0</v>
      </c>
      <c r="K353" s="6" t="str">
        <f aca="false">IF(I353="",IF(J353="Yes","",VLOOKUP(A353,'Command List v6 LTS'!$A$7:$D$353,4,FALSE())),"")</f>
        <v>Yes</v>
      </c>
    </row>
    <row r="354" customFormat="false" ht="12.75" hidden="false" customHeight="false" outlineLevel="0" collapsed="false">
      <c r="A354" s="1" t="s">
        <v>357</v>
      </c>
      <c r="B354" s="1" t="s">
        <v>11</v>
      </c>
      <c r="D354" s="1" t="s">
        <v>12</v>
      </c>
      <c r="E354" s="1" t="s">
        <v>365</v>
      </c>
      <c r="F354" s="1" t="s">
        <v>14</v>
      </c>
      <c r="G354" s="6" t="str">
        <f aca="false">LEFT($A354,FIND("-",$A354)-1)</f>
        <v>Uninstall</v>
      </c>
      <c r="H354" s="7"/>
      <c r="I354" s="8" t="str">
        <f aca="false">IF(ISNA(VLOOKUP(A354,'Command List v6 LTS'!$A$6:$A$353,1,FALSE())),"Yes","")</f>
        <v/>
      </c>
      <c r="J354" s="6" t="n">
        <f aca="false">IF(I354="",VLOOKUP(A354,'Command List v6 LTS'!$A$7:$D$353,3,FALSE()),C354)</f>
        <v>0</v>
      </c>
      <c r="K354" s="6" t="str">
        <f aca="false">IF(I354="",IF(J354="Yes","",VLOOKUP(A354,'Command List v6 LTS'!$A$7:$D$353,4,FALSE())),"")</f>
        <v>Yes</v>
      </c>
    </row>
    <row r="355" customFormat="false" ht="12.75" hidden="false" customHeight="false" outlineLevel="0" collapsed="false">
      <c r="A355" s="1" t="s">
        <v>358</v>
      </c>
      <c r="B355" s="1" t="s">
        <v>11</v>
      </c>
      <c r="C355" s="1" t="s">
        <v>12</v>
      </c>
      <c r="E355" s="1" t="s">
        <v>365</v>
      </c>
      <c r="F355" s="1" t="s">
        <v>14</v>
      </c>
      <c r="G355" s="6" t="str">
        <f aca="false">LEFT($A355,FIND("-",$A355)-1)</f>
        <v>Unlock</v>
      </c>
      <c r="H355" s="7"/>
      <c r="I355" s="8" t="str">
        <f aca="false">IF(ISNA(VLOOKUP(A355,'Command List v6 LTS'!$A$6:$A$353,1,FALSE())),"Yes","")</f>
        <v/>
      </c>
      <c r="J355" s="6" t="str">
        <f aca="false">IF(I355="",VLOOKUP(A355,'Command List v6 LTS'!$A$7:$D$353,3,FALSE()),C355)</f>
        <v>Yes</v>
      </c>
      <c r="K355" s="6" t="str">
        <f aca="false">IF(I355="",IF(J355="Yes","",VLOOKUP(A355,'Command List v6 LTS'!$A$7:$D$353,4,FALSE())),"")</f>
        <v/>
      </c>
    </row>
    <row r="356" customFormat="false" ht="12.75" hidden="false" customHeight="false" outlineLevel="0" collapsed="false">
      <c r="A356" s="1" t="s">
        <v>359</v>
      </c>
      <c r="B356" s="1" t="s">
        <v>11</v>
      </c>
      <c r="D356" s="1" t="s">
        <v>12</v>
      </c>
      <c r="E356" s="1" t="s">
        <v>365</v>
      </c>
      <c r="F356" s="1" t="s">
        <v>14</v>
      </c>
      <c r="G356" s="6" t="str">
        <f aca="false">LEFT($A356,FIND("-",$A356)-1)</f>
        <v>Update</v>
      </c>
      <c r="H356" s="7"/>
      <c r="I356" s="8" t="str">
        <f aca="false">IF(ISNA(VLOOKUP(A356,'Command List v6 LTS'!$A$6:$A$353,1,FALSE())),"Yes","")</f>
        <v/>
      </c>
      <c r="J356" s="6" t="n">
        <f aca="false">IF(I356="",VLOOKUP(A356,'Command List v6 LTS'!$A$7:$D$353,3,FALSE()),C356)</f>
        <v>0</v>
      </c>
      <c r="K356" s="6" t="str">
        <f aca="false">IF(I356="",IF(J356="Yes","",VLOOKUP(A356,'Command List v6 LTS'!$A$7:$D$353,4,FALSE())),"")</f>
        <v>Yes</v>
      </c>
    </row>
    <row r="357" customFormat="false" ht="12.75" hidden="false" customHeight="false" outlineLevel="0" collapsed="false">
      <c r="A357" s="1" t="s">
        <v>360</v>
      </c>
      <c r="B357" s="1" t="s">
        <v>11</v>
      </c>
      <c r="D357" s="1" t="s">
        <v>12</v>
      </c>
      <c r="E357" s="1" t="s">
        <v>365</v>
      </c>
      <c r="F357" s="1" t="s">
        <v>14</v>
      </c>
      <c r="G357" s="6" t="str">
        <f aca="false">LEFT($A357,FIND("-",$A357)-1)</f>
        <v>Update</v>
      </c>
      <c r="I357" s="8" t="str">
        <f aca="false">IF(ISNA(VLOOKUP(A357,'Command List v6 LTS'!$A$6:$A$353,1,FALSE())),"Yes","")</f>
        <v/>
      </c>
      <c r="J357" s="6" t="n">
        <f aca="false">IF(I357="",VLOOKUP(A357,'Command List v6 LTS'!$A$7:$D$353,3,FALSE()),C357)</f>
        <v>0</v>
      </c>
      <c r="K357" s="6" t="str">
        <f aca="false">IF(I357="",IF(J357="Yes","",VLOOKUP(A357,'Command List v6 LTS'!$A$7:$D$353,4,FALSE())),"")</f>
        <v>Yes</v>
      </c>
    </row>
    <row r="358" customFormat="false" ht="12.75" hidden="false" customHeight="false" outlineLevel="0" collapsed="false">
      <c r="A358" s="1" t="s">
        <v>361</v>
      </c>
      <c r="B358" s="1" t="s">
        <v>11</v>
      </c>
      <c r="C358" s="1" t="s">
        <v>12</v>
      </c>
      <c r="E358" s="1" t="s">
        <v>365</v>
      </c>
      <c r="F358" s="1" t="s">
        <v>14</v>
      </c>
      <c r="G358" s="6" t="str">
        <f aca="false">LEFT($A358,FIND("-",$A358)-1)</f>
        <v>Wait</v>
      </c>
      <c r="H358" s="7"/>
      <c r="I358" s="8" t="str">
        <f aca="false">IF(ISNA(VLOOKUP(A358,'Command List v6 LTS'!$A$6:$A$353,1,FALSE())),"Yes","")</f>
        <v/>
      </c>
      <c r="J358" s="6" t="str">
        <f aca="false">IF(I358="",VLOOKUP(A358,'Command List v6 LTS'!$A$7:$D$353,3,FALSE()),C358)</f>
        <v>Yes</v>
      </c>
      <c r="K358" s="6" t="str">
        <f aca="false">IF(I358="",IF(J358="Yes","",VLOOKUP(A358,'Command List v6 LTS'!$A$7:$D$353,4,FALSE())),"")</f>
        <v/>
      </c>
    </row>
  </sheetData>
  <autoFilter ref="A6:K358">
    <sortState ref="A7:K358">
      <sortCondition ref="A7:A358" customList=""/>
    </sortState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09" activeCellId="0" sqref="A109"/>
    </sheetView>
  </sheetViews>
  <sheetFormatPr defaultColWidth="8.76953125" defaultRowHeight="11.25" zeroHeight="false" outlineLevelRow="0" outlineLevelCol="0"/>
  <cols>
    <col collapsed="false" customWidth="true" hidden="false" outlineLevel="0" max="1" min="1" style="0" width="46.99"/>
    <col collapsed="false" customWidth="true" hidden="false" outlineLevel="0" max="2" min="2" style="0" width="18.66"/>
    <col collapsed="false" customWidth="true" hidden="false" outlineLevel="0" max="3" min="3" style="0" width="22.33"/>
  </cols>
  <sheetData>
    <row r="1" customFormat="false" ht="11.25" hidden="false" customHeight="false" outlineLevel="0" collapsed="false">
      <c r="A1" s="9" t="s">
        <v>373</v>
      </c>
      <c r="B1" s="10" t="s">
        <v>374</v>
      </c>
      <c r="C1" s="10" t="s">
        <v>375</v>
      </c>
    </row>
    <row r="2" customFormat="false" ht="11.25" hidden="true" customHeight="false" outlineLevel="0" collapsed="false">
      <c r="A2" s="0" t="s">
        <v>80</v>
      </c>
      <c r="B2" s="11" t="str">
        <f aca="false">IF(ISNA(VLOOKUP($A2,LTS_Commands,1,FALSE())),"Y","")</f>
        <v/>
      </c>
      <c r="C2" s="11" t="str">
        <f aca="false">IF(ISNA(VLOOKUP($A2,Feature_Commands,1,FALSE())),"Y","")</f>
        <v/>
      </c>
    </row>
    <row r="3" customFormat="false" ht="11.25" hidden="true" customHeight="false" outlineLevel="0" collapsed="false">
      <c r="A3" s="0" t="s">
        <v>111</v>
      </c>
      <c r="B3" s="11" t="str">
        <f aca="false">IF(ISNA(VLOOKUP($A3,LTS_Commands,1,FALSE())),"Y","")</f>
        <v/>
      </c>
      <c r="C3" s="11" t="str">
        <f aca="false">IF(ISNA(VLOOKUP($A3,Feature_Commands,1,FALSE())),"Y","")</f>
        <v/>
      </c>
    </row>
    <row r="4" customFormat="false" ht="11.25" hidden="true" customHeight="false" outlineLevel="0" collapsed="false">
      <c r="A4" s="0" t="s">
        <v>146</v>
      </c>
      <c r="B4" s="11" t="str">
        <f aca="false">IF(ISNA(VLOOKUP($A4,LTS_Commands,1,FALSE())),"Y","")</f>
        <v/>
      </c>
      <c r="C4" s="11" t="str">
        <f aca="false">IF(ISNA(VLOOKUP($A4,Feature_Commands,1,FALSE())),"Y","")</f>
        <v/>
      </c>
    </row>
    <row r="5" customFormat="false" ht="11.25" hidden="true" customHeight="false" outlineLevel="0" collapsed="false">
      <c r="A5" s="0" t="s">
        <v>171</v>
      </c>
      <c r="B5" s="11" t="str">
        <f aca="false">IF(ISNA(VLOOKUP($A5,LTS_Commands,1,FALSE())),"Y","")</f>
        <v/>
      </c>
      <c r="C5" s="11" t="str">
        <f aca="false">IF(ISNA(VLOOKUP($A5,Feature_Commands,1,FALSE())),"Y","")</f>
        <v/>
      </c>
    </row>
    <row r="6" customFormat="false" ht="11.25" hidden="true" customHeight="false" outlineLevel="0" collapsed="false">
      <c r="A6" s="0" t="s">
        <v>257</v>
      </c>
      <c r="B6" s="11" t="str">
        <f aca="false">IF(ISNA(VLOOKUP($A6,LTS_Commands,1,FALSE())),"Y","")</f>
        <v/>
      </c>
      <c r="C6" s="11" t="str">
        <f aca="false">IF(ISNA(VLOOKUP($A6,Feature_Commands,1,FALSE())),"Y","")</f>
        <v/>
      </c>
    </row>
    <row r="7" customFormat="false" ht="11.25" hidden="true" customHeight="false" outlineLevel="0" collapsed="false">
      <c r="A7" s="0" t="s">
        <v>295</v>
      </c>
      <c r="B7" s="11" t="str">
        <f aca="false">IF(ISNA(VLOOKUP($A7,LTS_Commands,1,FALSE())),"Y","")</f>
        <v/>
      </c>
      <c r="C7" s="11" t="str">
        <f aca="false">IF(ISNA(VLOOKUP($A7,Feature_Commands,1,FALSE())),"Y","")</f>
        <v/>
      </c>
    </row>
    <row r="8" customFormat="false" ht="11.25" hidden="true" customHeight="false" outlineLevel="0" collapsed="false">
      <c r="A8" s="0" t="s">
        <v>322</v>
      </c>
      <c r="B8" s="11" t="str">
        <f aca="false">IF(ISNA(VLOOKUP($A8,LTS_Commands,1,FALSE())),"Y","")</f>
        <v/>
      </c>
      <c r="C8" s="11" t="str">
        <f aca="false">IF(ISNA(VLOOKUP($A8,Feature_Commands,1,FALSE())),"Y","")</f>
        <v/>
      </c>
    </row>
    <row r="9" customFormat="false" ht="11.25" hidden="true" customHeight="false" outlineLevel="0" collapsed="false">
      <c r="A9" s="0" t="s">
        <v>10</v>
      </c>
      <c r="B9" s="11" t="str">
        <f aca="false">IF(ISNA(VLOOKUP($A9,LTS_Commands,1,FALSE())),"Y","")</f>
        <v/>
      </c>
      <c r="C9" s="11" t="str">
        <f aca="false">IF(ISNA(VLOOKUP($A9,Feature_Commands,1,FALSE())),"Y","")</f>
        <v/>
      </c>
    </row>
    <row r="10" customFormat="false" ht="11.25" hidden="true" customHeight="false" outlineLevel="0" collapsed="false">
      <c r="A10" s="0" t="s">
        <v>15</v>
      </c>
      <c r="B10" s="11" t="str">
        <f aca="false">IF(ISNA(VLOOKUP($A10,LTS_Commands,1,FALSE())),"Y","")</f>
        <v/>
      </c>
      <c r="C10" s="11" t="str">
        <f aca="false">IF(ISNA(VLOOKUP($A10,Feature_Commands,1,FALSE())),"Y","")</f>
        <v/>
      </c>
    </row>
    <row r="11" customFormat="false" ht="11.25" hidden="true" customHeight="false" outlineLevel="0" collapsed="false">
      <c r="A11" s="0" t="s">
        <v>16</v>
      </c>
      <c r="B11" s="11" t="str">
        <f aca="false">IF(ISNA(VLOOKUP($A11,LTS_Commands,1,FALSE())),"Y","")</f>
        <v/>
      </c>
      <c r="C11" s="11" t="str">
        <f aca="false">IF(ISNA(VLOOKUP($A11,Feature_Commands,1,FALSE())),"Y","")</f>
        <v/>
      </c>
    </row>
    <row r="12" customFormat="false" ht="11.25" hidden="true" customHeight="false" outlineLevel="0" collapsed="false">
      <c r="A12" s="0" t="s">
        <v>17</v>
      </c>
      <c r="B12" s="11" t="str">
        <f aca="false">IF(ISNA(VLOOKUP($A12,LTS_Commands,1,FALSE())),"Y","")</f>
        <v/>
      </c>
      <c r="C12" s="11" t="str">
        <f aca="false">IF(ISNA(VLOOKUP($A12,Feature_Commands,1,FALSE())),"Y","")</f>
        <v/>
      </c>
    </row>
    <row r="13" customFormat="false" ht="11.25" hidden="true" customHeight="false" outlineLevel="0" collapsed="false">
      <c r="A13" s="0" t="s">
        <v>18</v>
      </c>
      <c r="B13" s="11" t="str">
        <f aca="false">IF(ISNA(VLOOKUP($A13,LTS_Commands,1,FALSE())),"Y","")</f>
        <v/>
      </c>
      <c r="C13" s="11" t="str">
        <f aca="false">IF(ISNA(VLOOKUP($A13,Feature_Commands,1,FALSE())),"Y","")</f>
        <v/>
      </c>
    </row>
    <row r="14" customFormat="false" ht="11.25" hidden="true" customHeight="false" outlineLevel="0" collapsed="false">
      <c r="A14" s="0" t="s">
        <v>19</v>
      </c>
      <c r="B14" s="11" t="str">
        <f aca="false">IF(ISNA(VLOOKUP($A14,LTS_Commands,1,FALSE())),"Y","")</f>
        <v/>
      </c>
      <c r="C14" s="11" t="str">
        <f aca="false">IF(ISNA(VLOOKUP($A14,Feature_Commands,1,FALSE())),"Y","")</f>
        <v/>
      </c>
    </row>
    <row r="15" customFormat="false" ht="11.25" hidden="true" customHeight="false" outlineLevel="0" collapsed="false">
      <c r="A15" s="0" t="s">
        <v>20</v>
      </c>
      <c r="B15" s="11" t="str">
        <f aca="false">IF(ISNA(VLOOKUP($A15,LTS_Commands,1,FALSE())),"Y","")</f>
        <v/>
      </c>
      <c r="C15" s="11" t="str">
        <f aca="false">IF(ISNA(VLOOKUP($A15,Feature_Commands,1,FALSE())),"Y","")</f>
        <v/>
      </c>
    </row>
    <row r="16" customFormat="false" ht="11.25" hidden="true" customHeight="false" outlineLevel="0" collapsed="false">
      <c r="A16" s="0" t="s">
        <v>21</v>
      </c>
      <c r="B16" s="11" t="str">
        <f aca="false">IF(ISNA(VLOOKUP($A16,LTS_Commands,1,FALSE())),"Y","")</f>
        <v/>
      </c>
      <c r="C16" s="11" t="str">
        <f aca="false">IF(ISNA(VLOOKUP($A16,Feature_Commands,1,FALSE())),"Y","")</f>
        <v/>
      </c>
    </row>
    <row r="17" customFormat="false" ht="11.25" hidden="true" customHeight="false" outlineLevel="0" collapsed="false">
      <c r="A17" s="0" t="s">
        <v>22</v>
      </c>
      <c r="B17" s="11" t="str">
        <f aca="false">IF(ISNA(VLOOKUP($A17,LTS_Commands,1,FALSE())),"Y","")</f>
        <v/>
      </c>
      <c r="C17" s="11" t="str">
        <f aca="false">IF(ISNA(VLOOKUP($A17,Feature_Commands,1,FALSE())),"Y","")</f>
        <v/>
      </c>
    </row>
    <row r="18" customFormat="false" ht="11.25" hidden="true" customHeight="false" outlineLevel="0" collapsed="false">
      <c r="A18" s="0" t="s">
        <v>23</v>
      </c>
      <c r="B18" s="11" t="str">
        <f aca="false">IF(ISNA(VLOOKUP($A18,LTS_Commands,1,FALSE())),"Y","")</f>
        <v/>
      </c>
      <c r="C18" s="11" t="str">
        <f aca="false">IF(ISNA(VLOOKUP($A18,Feature_Commands,1,FALSE())),"Y","")</f>
        <v/>
      </c>
    </row>
    <row r="19" customFormat="false" ht="11.25" hidden="true" customHeight="false" outlineLevel="0" collapsed="false">
      <c r="A19" s="0" t="s">
        <v>24</v>
      </c>
      <c r="B19" s="11" t="str">
        <f aca="false">IF(ISNA(VLOOKUP($A19,LTS_Commands,1,FALSE())),"Y","")</f>
        <v/>
      </c>
      <c r="C19" s="11" t="str">
        <f aca="false">IF(ISNA(VLOOKUP($A19,Feature_Commands,1,FALSE())),"Y","")</f>
        <v/>
      </c>
    </row>
    <row r="20" customFormat="false" ht="11.25" hidden="true" customHeight="false" outlineLevel="0" collapsed="false">
      <c r="A20" s="0" t="s">
        <v>25</v>
      </c>
      <c r="B20" s="11" t="str">
        <f aca="false">IF(ISNA(VLOOKUP($A20,LTS_Commands,1,FALSE())),"Y","")</f>
        <v/>
      </c>
      <c r="C20" s="11" t="str">
        <f aca="false">IF(ISNA(VLOOKUP($A20,Feature_Commands,1,FALSE())),"Y","")</f>
        <v/>
      </c>
    </row>
    <row r="21" customFormat="false" ht="11.25" hidden="true" customHeight="false" outlineLevel="0" collapsed="false">
      <c r="A21" s="0" t="s">
        <v>26</v>
      </c>
      <c r="B21" s="11" t="str">
        <f aca="false">IF(ISNA(VLOOKUP($A21,LTS_Commands,1,FALSE())),"Y","")</f>
        <v/>
      </c>
      <c r="C21" s="11" t="str">
        <f aca="false">IF(ISNA(VLOOKUP($A21,Feature_Commands,1,FALSE())),"Y","")</f>
        <v/>
      </c>
    </row>
    <row r="22" customFormat="false" ht="11.25" hidden="true" customHeight="false" outlineLevel="0" collapsed="false">
      <c r="A22" s="0" t="s">
        <v>27</v>
      </c>
      <c r="B22" s="11" t="str">
        <f aca="false">IF(ISNA(VLOOKUP($A22,LTS_Commands,1,FALSE())),"Y","")</f>
        <v/>
      </c>
      <c r="C22" s="11" t="str">
        <f aca="false">IF(ISNA(VLOOKUP($A22,Feature_Commands,1,FALSE())),"Y","")</f>
        <v/>
      </c>
    </row>
    <row r="23" customFormat="false" ht="11.25" hidden="true" customHeight="false" outlineLevel="0" collapsed="false">
      <c r="A23" s="0" t="s">
        <v>28</v>
      </c>
      <c r="B23" s="11" t="str">
        <f aca="false">IF(ISNA(VLOOKUP($A23,LTS_Commands,1,FALSE())),"Y","")</f>
        <v/>
      </c>
      <c r="C23" s="11" t="str">
        <f aca="false">IF(ISNA(VLOOKUP($A23,Feature_Commands,1,FALSE())),"Y","")</f>
        <v/>
      </c>
    </row>
    <row r="24" customFormat="false" ht="11.25" hidden="true" customHeight="false" outlineLevel="0" collapsed="false">
      <c r="A24" s="0" t="s">
        <v>29</v>
      </c>
      <c r="B24" s="11" t="str">
        <f aca="false">IF(ISNA(VLOOKUP($A24,LTS_Commands,1,FALSE())),"Y","")</f>
        <v/>
      </c>
      <c r="C24" s="11" t="str">
        <f aca="false">IF(ISNA(VLOOKUP($A24,Feature_Commands,1,FALSE())),"Y","")</f>
        <v/>
      </c>
    </row>
    <row r="25" customFormat="false" ht="11.25" hidden="true" customHeight="false" outlineLevel="0" collapsed="false">
      <c r="A25" s="0" t="s">
        <v>30</v>
      </c>
      <c r="B25" s="11" t="str">
        <f aca="false">IF(ISNA(VLOOKUP($A25,LTS_Commands,1,FALSE())),"Y","")</f>
        <v/>
      </c>
      <c r="C25" s="11" t="str">
        <f aca="false">IF(ISNA(VLOOKUP($A25,Feature_Commands,1,FALSE())),"Y","")</f>
        <v/>
      </c>
    </row>
    <row r="26" customFormat="false" ht="11.25" hidden="true" customHeight="false" outlineLevel="0" collapsed="false">
      <c r="A26" s="0" t="s">
        <v>31</v>
      </c>
      <c r="B26" s="11" t="str">
        <f aca="false">IF(ISNA(VLOOKUP($A26,LTS_Commands,1,FALSE())),"Y","")</f>
        <v/>
      </c>
      <c r="C26" s="11" t="str">
        <f aca="false">IF(ISNA(VLOOKUP($A26,Feature_Commands,1,FALSE())),"Y","")</f>
        <v/>
      </c>
    </row>
    <row r="27" customFormat="false" ht="11.25" hidden="true" customHeight="false" outlineLevel="0" collapsed="false">
      <c r="A27" s="0" t="s">
        <v>32</v>
      </c>
      <c r="B27" s="11" t="str">
        <f aca="false">IF(ISNA(VLOOKUP($A27,LTS_Commands,1,FALSE())),"Y","")</f>
        <v/>
      </c>
      <c r="C27" s="11" t="str">
        <f aca="false">IF(ISNA(VLOOKUP($A27,Feature_Commands,1,FALSE())),"Y","")</f>
        <v/>
      </c>
    </row>
    <row r="28" customFormat="false" ht="11.25" hidden="true" customHeight="false" outlineLevel="0" collapsed="false">
      <c r="A28" s="0" t="s">
        <v>33</v>
      </c>
      <c r="B28" s="11" t="str">
        <f aca="false">IF(ISNA(VLOOKUP($A28,LTS_Commands,1,FALSE())),"Y","")</f>
        <v/>
      </c>
      <c r="C28" s="11" t="str">
        <f aca="false">IF(ISNA(VLOOKUP($A28,Feature_Commands,1,FALSE())),"Y","")</f>
        <v/>
      </c>
    </row>
    <row r="29" customFormat="false" ht="11.25" hidden="true" customHeight="false" outlineLevel="0" collapsed="false">
      <c r="A29" s="0" t="s">
        <v>34</v>
      </c>
      <c r="B29" s="11" t="str">
        <f aca="false">IF(ISNA(VLOOKUP($A29,LTS_Commands,1,FALSE())),"Y","")</f>
        <v/>
      </c>
      <c r="C29" s="11" t="str">
        <f aca="false">IF(ISNA(VLOOKUP($A29,Feature_Commands,1,FALSE())),"Y","")</f>
        <v/>
      </c>
    </row>
    <row r="30" customFormat="false" ht="11.25" hidden="true" customHeight="false" outlineLevel="0" collapsed="false">
      <c r="A30" s="0" t="s">
        <v>35</v>
      </c>
      <c r="B30" s="11" t="str">
        <f aca="false">IF(ISNA(VLOOKUP($A30,LTS_Commands,1,FALSE())),"Y","")</f>
        <v/>
      </c>
      <c r="C30" s="11" t="str">
        <f aca="false">IF(ISNA(VLOOKUP($A30,Feature_Commands,1,FALSE())),"Y","")</f>
        <v/>
      </c>
    </row>
    <row r="31" customFormat="false" ht="11.25" hidden="true" customHeight="false" outlineLevel="0" collapsed="false">
      <c r="A31" s="0" t="s">
        <v>36</v>
      </c>
      <c r="B31" s="11" t="str">
        <f aca="false">IF(ISNA(VLOOKUP($A31,LTS_Commands,1,FALSE())),"Y","")</f>
        <v/>
      </c>
      <c r="C31" s="11" t="str">
        <f aca="false">IF(ISNA(VLOOKUP($A31,Feature_Commands,1,FALSE())),"Y","")</f>
        <v/>
      </c>
    </row>
    <row r="32" customFormat="false" ht="11.25" hidden="true" customHeight="false" outlineLevel="0" collapsed="false">
      <c r="A32" s="0" t="s">
        <v>37</v>
      </c>
      <c r="B32" s="11" t="str">
        <f aca="false">IF(ISNA(VLOOKUP($A32,LTS_Commands,1,FALSE())),"Y","")</f>
        <v/>
      </c>
      <c r="C32" s="11" t="str">
        <f aca="false">IF(ISNA(VLOOKUP($A32,Feature_Commands,1,FALSE())),"Y","")</f>
        <v/>
      </c>
    </row>
    <row r="33" customFormat="false" ht="11.25" hidden="true" customHeight="false" outlineLevel="0" collapsed="false">
      <c r="A33" s="0" t="s">
        <v>38</v>
      </c>
      <c r="B33" s="11" t="str">
        <f aca="false">IF(ISNA(VLOOKUP($A33,LTS_Commands,1,FALSE())),"Y","")</f>
        <v/>
      </c>
      <c r="C33" s="11" t="str">
        <f aca="false">IF(ISNA(VLOOKUP($A33,Feature_Commands,1,FALSE())),"Y","")</f>
        <v/>
      </c>
    </row>
    <row r="34" customFormat="false" ht="11.25" hidden="true" customHeight="false" outlineLevel="0" collapsed="false">
      <c r="A34" s="0" t="s">
        <v>39</v>
      </c>
      <c r="B34" s="11" t="str">
        <f aca="false">IF(ISNA(VLOOKUP($A34,LTS_Commands,1,FALSE())),"Y","")</f>
        <v/>
      </c>
      <c r="C34" s="11" t="str">
        <f aca="false">IF(ISNA(VLOOKUP($A34,Feature_Commands,1,FALSE())),"Y","")</f>
        <v/>
      </c>
    </row>
    <row r="35" customFormat="false" ht="11.25" hidden="true" customHeight="false" outlineLevel="0" collapsed="false">
      <c r="A35" s="0" t="s">
        <v>40</v>
      </c>
      <c r="B35" s="11" t="str">
        <f aca="false">IF(ISNA(VLOOKUP($A35,LTS_Commands,1,FALSE())),"Y","")</f>
        <v/>
      </c>
      <c r="C35" s="11" t="str">
        <f aca="false">IF(ISNA(VLOOKUP($A35,Feature_Commands,1,FALSE())),"Y","")</f>
        <v/>
      </c>
    </row>
    <row r="36" customFormat="false" ht="11.25" hidden="true" customHeight="false" outlineLevel="0" collapsed="false">
      <c r="A36" s="0" t="s">
        <v>41</v>
      </c>
      <c r="B36" s="11" t="str">
        <f aca="false">IF(ISNA(VLOOKUP($A36,LTS_Commands,1,FALSE())),"Y","")</f>
        <v/>
      </c>
      <c r="C36" s="11" t="str">
        <f aca="false">IF(ISNA(VLOOKUP($A36,Feature_Commands,1,FALSE())),"Y","")</f>
        <v/>
      </c>
    </row>
    <row r="37" customFormat="false" ht="11.25" hidden="true" customHeight="false" outlineLevel="0" collapsed="false">
      <c r="A37" s="0" t="s">
        <v>42</v>
      </c>
      <c r="B37" s="11" t="str">
        <f aca="false">IF(ISNA(VLOOKUP($A37,LTS_Commands,1,FALSE())),"Y","")</f>
        <v/>
      </c>
      <c r="C37" s="11" t="str">
        <f aca="false">IF(ISNA(VLOOKUP($A37,Feature_Commands,1,FALSE())),"Y","")</f>
        <v/>
      </c>
    </row>
    <row r="38" customFormat="false" ht="11.25" hidden="true" customHeight="false" outlineLevel="0" collapsed="false">
      <c r="A38" s="0" t="s">
        <v>43</v>
      </c>
      <c r="B38" s="11" t="str">
        <f aca="false">IF(ISNA(VLOOKUP($A38,LTS_Commands,1,FALSE())),"Y","")</f>
        <v/>
      </c>
      <c r="C38" s="11" t="str">
        <f aca="false">IF(ISNA(VLOOKUP($A38,Feature_Commands,1,FALSE())),"Y","")</f>
        <v/>
      </c>
    </row>
    <row r="39" customFormat="false" ht="11.25" hidden="true" customHeight="false" outlineLevel="0" collapsed="false">
      <c r="A39" s="0" t="s">
        <v>44</v>
      </c>
      <c r="B39" s="11" t="str">
        <f aca="false">IF(ISNA(VLOOKUP($A39,LTS_Commands,1,FALSE())),"Y","")</f>
        <v/>
      </c>
      <c r="C39" s="11" t="str">
        <f aca="false">IF(ISNA(VLOOKUP($A39,Feature_Commands,1,FALSE())),"Y","")</f>
        <v/>
      </c>
    </row>
    <row r="40" customFormat="false" ht="11.25" hidden="true" customHeight="false" outlineLevel="0" collapsed="false">
      <c r="A40" s="0" t="s">
        <v>45</v>
      </c>
      <c r="B40" s="11" t="str">
        <f aca="false">IF(ISNA(VLOOKUP($A40,LTS_Commands,1,FALSE())),"Y","")</f>
        <v/>
      </c>
      <c r="C40" s="11" t="str">
        <f aca="false">IF(ISNA(VLOOKUP($A40,Feature_Commands,1,FALSE())),"Y","")</f>
        <v/>
      </c>
    </row>
    <row r="41" customFormat="false" ht="11.25" hidden="true" customHeight="false" outlineLevel="0" collapsed="false">
      <c r="A41" s="0" t="s">
        <v>46</v>
      </c>
      <c r="B41" s="11" t="str">
        <f aca="false">IF(ISNA(VLOOKUP($A41,LTS_Commands,1,FALSE())),"Y","")</f>
        <v/>
      </c>
      <c r="C41" s="11" t="str">
        <f aca="false">IF(ISNA(VLOOKUP($A41,Feature_Commands,1,FALSE())),"Y","")</f>
        <v/>
      </c>
    </row>
    <row r="42" customFormat="false" ht="11.25" hidden="true" customHeight="false" outlineLevel="0" collapsed="false">
      <c r="A42" s="0" t="s">
        <v>47</v>
      </c>
      <c r="B42" s="11" t="str">
        <f aca="false">IF(ISNA(VLOOKUP($A42,LTS_Commands,1,FALSE())),"Y","")</f>
        <v/>
      </c>
      <c r="C42" s="11" t="str">
        <f aca="false">IF(ISNA(VLOOKUP($A42,Feature_Commands,1,FALSE())),"Y","")</f>
        <v/>
      </c>
    </row>
    <row r="43" customFormat="false" ht="11.25" hidden="true" customHeight="false" outlineLevel="0" collapsed="false">
      <c r="A43" s="0" t="s">
        <v>48</v>
      </c>
      <c r="B43" s="11" t="str">
        <f aca="false">IF(ISNA(VLOOKUP($A43,LTS_Commands,1,FALSE())),"Y","")</f>
        <v/>
      </c>
      <c r="C43" s="11" t="str">
        <f aca="false">IF(ISNA(VLOOKUP($A43,Feature_Commands,1,FALSE())),"Y","")</f>
        <v/>
      </c>
    </row>
    <row r="44" customFormat="false" ht="11.25" hidden="true" customHeight="false" outlineLevel="0" collapsed="false">
      <c r="A44" s="0" t="s">
        <v>49</v>
      </c>
      <c r="B44" s="11" t="str">
        <f aca="false">IF(ISNA(VLOOKUP($A44,LTS_Commands,1,FALSE())),"Y","")</f>
        <v/>
      </c>
      <c r="C44" s="11" t="str">
        <f aca="false">IF(ISNA(VLOOKUP($A44,Feature_Commands,1,FALSE())),"Y","")</f>
        <v/>
      </c>
    </row>
    <row r="45" customFormat="false" ht="11.25" hidden="true" customHeight="false" outlineLevel="0" collapsed="false">
      <c r="A45" s="0" t="s">
        <v>50</v>
      </c>
      <c r="B45" s="11" t="str">
        <f aca="false">IF(ISNA(VLOOKUP($A45,LTS_Commands,1,FALSE())),"Y","")</f>
        <v/>
      </c>
      <c r="C45" s="11" t="str">
        <f aca="false">IF(ISNA(VLOOKUP($A45,Feature_Commands,1,FALSE())),"Y","")</f>
        <v/>
      </c>
    </row>
    <row r="46" customFormat="false" ht="11.25" hidden="true" customHeight="false" outlineLevel="0" collapsed="false">
      <c r="A46" s="0" t="s">
        <v>51</v>
      </c>
      <c r="B46" s="11" t="str">
        <f aca="false">IF(ISNA(VLOOKUP($A46,LTS_Commands,1,FALSE())),"Y","")</f>
        <v/>
      </c>
      <c r="C46" s="11" t="str">
        <f aca="false">IF(ISNA(VLOOKUP($A46,Feature_Commands,1,FALSE())),"Y","")</f>
        <v/>
      </c>
    </row>
    <row r="47" customFormat="false" ht="11.25" hidden="true" customHeight="false" outlineLevel="0" collapsed="false">
      <c r="A47" s="0" t="s">
        <v>52</v>
      </c>
      <c r="B47" s="11" t="str">
        <f aca="false">IF(ISNA(VLOOKUP($A47,LTS_Commands,1,FALSE())),"Y","")</f>
        <v/>
      </c>
      <c r="C47" s="11" t="str">
        <f aca="false">IF(ISNA(VLOOKUP($A47,Feature_Commands,1,FALSE())),"Y","")</f>
        <v/>
      </c>
    </row>
    <row r="48" customFormat="false" ht="11.25" hidden="true" customHeight="false" outlineLevel="0" collapsed="false">
      <c r="A48" s="0" t="s">
        <v>53</v>
      </c>
      <c r="B48" s="11" t="str">
        <f aca="false">IF(ISNA(VLOOKUP($A48,LTS_Commands,1,FALSE())),"Y","")</f>
        <v/>
      </c>
      <c r="C48" s="11" t="str">
        <f aca="false">IF(ISNA(VLOOKUP($A48,Feature_Commands,1,FALSE())),"Y","")</f>
        <v/>
      </c>
    </row>
    <row r="49" customFormat="false" ht="11.25" hidden="true" customHeight="false" outlineLevel="0" collapsed="false">
      <c r="A49" s="0" t="s">
        <v>54</v>
      </c>
      <c r="B49" s="11" t="str">
        <f aca="false">IF(ISNA(VLOOKUP($A49,LTS_Commands,1,FALSE())),"Y","")</f>
        <v/>
      </c>
      <c r="C49" s="11" t="str">
        <f aca="false">IF(ISNA(VLOOKUP($A49,Feature_Commands,1,FALSE())),"Y","")</f>
        <v/>
      </c>
    </row>
    <row r="50" customFormat="false" ht="11.25" hidden="true" customHeight="false" outlineLevel="0" collapsed="false">
      <c r="A50" s="0" t="s">
        <v>55</v>
      </c>
      <c r="B50" s="11" t="str">
        <f aca="false">IF(ISNA(VLOOKUP($A50,LTS_Commands,1,FALSE())),"Y","")</f>
        <v/>
      </c>
      <c r="C50" s="11" t="str">
        <f aca="false">IF(ISNA(VLOOKUP($A50,Feature_Commands,1,FALSE())),"Y","")</f>
        <v/>
      </c>
    </row>
    <row r="51" customFormat="false" ht="11.25" hidden="true" customHeight="false" outlineLevel="0" collapsed="false">
      <c r="A51" s="0" t="s">
        <v>56</v>
      </c>
      <c r="B51" s="11" t="str">
        <f aca="false">IF(ISNA(VLOOKUP($A51,LTS_Commands,1,FALSE())),"Y","")</f>
        <v/>
      </c>
      <c r="C51" s="11" t="str">
        <f aca="false">IF(ISNA(VLOOKUP($A51,Feature_Commands,1,FALSE())),"Y","")</f>
        <v/>
      </c>
    </row>
    <row r="52" customFormat="false" ht="11.25" hidden="true" customHeight="false" outlineLevel="0" collapsed="false">
      <c r="A52" s="0" t="s">
        <v>57</v>
      </c>
      <c r="B52" s="11" t="str">
        <f aca="false">IF(ISNA(VLOOKUP($A52,LTS_Commands,1,FALSE())),"Y","")</f>
        <v/>
      </c>
      <c r="C52" s="11" t="str">
        <f aca="false">IF(ISNA(VLOOKUP($A52,Feature_Commands,1,FALSE())),"Y","")</f>
        <v/>
      </c>
    </row>
    <row r="53" customFormat="false" ht="11.25" hidden="true" customHeight="false" outlineLevel="0" collapsed="false">
      <c r="A53" s="0" t="s">
        <v>58</v>
      </c>
      <c r="B53" s="11" t="str">
        <f aca="false">IF(ISNA(VLOOKUP($A53,LTS_Commands,1,FALSE())),"Y","")</f>
        <v/>
      </c>
      <c r="C53" s="11" t="str">
        <f aca="false">IF(ISNA(VLOOKUP($A53,Feature_Commands,1,FALSE())),"Y","")</f>
        <v/>
      </c>
    </row>
    <row r="54" customFormat="false" ht="11.25" hidden="true" customHeight="false" outlineLevel="0" collapsed="false">
      <c r="A54" s="0" t="s">
        <v>59</v>
      </c>
      <c r="B54" s="11" t="str">
        <f aca="false">IF(ISNA(VLOOKUP($A54,LTS_Commands,1,FALSE())),"Y","")</f>
        <v/>
      </c>
      <c r="C54" s="11" t="str">
        <f aca="false">IF(ISNA(VLOOKUP($A54,Feature_Commands,1,FALSE())),"Y","")</f>
        <v/>
      </c>
    </row>
    <row r="55" customFormat="false" ht="11.25" hidden="true" customHeight="false" outlineLevel="0" collapsed="false">
      <c r="A55" s="0" t="s">
        <v>60</v>
      </c>
      <c r="B55" s="11" t="str">
        <f aca="false">IF(ISNA(VLOOKUP($A55,LTS_Commands,1,FALSE())),"Y","")</f>
        <v/>
      </c>
      <c r="C55" s="11" t="str">
        <f aca="false">IF(ISNA(VLOOKUP($A55,Feature_Commands,1,FALSE())),"Y","")</f>
        <v/>
      </c>
    </row>
    <row r="56" customFormat="false" ht="11.25" hidden="true" customHeight="false" outlineLevel="0" collapsed="false">
      <c r="A56" s="0" t="s">
        <v>61</v>
      </c>
      <c r="B56" s="11" t="str">
        <f aca="false">IF(ISNA(VLOOKUP($A56,LTS_Commands,1,FALSE())),"Y","")</f>
        <v/>
      </c>
      <c r="C56" s="11" t="str">
        <f aca="false">IF(ISNA(VLOOKUP($A56,Feature_Commands,1,FALSE())),"Y","")</f>
        <v/>
      </c>
    </row>
    <row r="57" customFormat="false" ht="11.25" hidden="true" customHeight="false" outlineLevel="0" collapsed="false">
      <c r="A57" s="0" t="s">
        <v>62</v>
      </c>
      <c r="B57" s="11" t="str">
        <f aca="false">IF(ISNA(VLOOKUP($A57,LTS_Commands,1,FALSE())),"Y","")</f>
        <v/>
      </c>
      <c r="C57" s="11" t="str">
        <f aca="false">IF(ISNA(VLOOKUP($A57,Feature_Commands,1,FALSE())),"Y","")</f>
        <v/>
      </c>
    </row>
    <row r="58" customFormat="false" ht="11.25" hidden="true" customHeight="false" outlineLevel="0" collapsed="false">
      <c r="A58" s="0" t="s">
        <v>63</v>
      </c>
      <c r="B58" s="11" t="str">
        <f aca="false">IF(ISNA(VLOOKUP($A58,LTS_Commands,1,FALSE())),"Y","")</f>
        <v/>
      </c>
      <c r="C58" s="11" t="str">
        <f aca="false">IF(ISNA(VLOOKUP($A58,Feature_Commands,1,FALSE())),"Y","")</f>
        <v/>
      </c>
    </row>
    <row r="59" customFormat="false" ht="11.25" hidden="true" customHeight="false" outlineLevel="0" collapsed="false">
      <c r="A59" s="0" t="s">
        <v>64</v>
      </c>
      <c r="B59" s="11" t="str">
        <f aca="false">IF(ISNA(VLOOKUP($A59,LTS_Commands,1,FALSE())),"Y","")</f>
        <v/>
      </c>
      <c r="C59" s="11" t="str">
        <f aca="false">IF(ISNA(VLOOKUP($A59,Feature_Commands,1,FALSE())),"Y","")</f>
        <v/>
      </c>
    </row>
    <row r="60" customFormat="false" ht="11.25" hidden="true" customHeight="false" outlineLevel="0" collapsed="false">
      <c r="A60" s="0" t="s">
        <v>65</v>
      </c>
      <c r="B60" s="11" t="str">
        <f aca="false">IF(ISNA(VLOOKUP($A60,LTS_Commands,1,FALSE())),"Y","")</f>
        <v/>
      </c>
      <c r="C60" s="11" t="str">
        <f aca="false">IF(ISNA(VLOOKUP($A60,Feature_Commands,1,FALSE())),"Y","")</f>
        <v/>
      </c>
    </row>
    <row r="61" customFormat="false" ht="11.25" hidden="true" customHeight="false" outlineLevel="0" collapsed="false">
      <c r="A61" s="0" t="s">
        <v>66</v>
      </c>
      <c r="B61" s="11" t="str">
        <f aca="false">IF(ISNA(VLOOKUP($A61,LTS_Commands,1,FALSE())),"Y","")</f>
        <v/>
      </c>
      <c r="C61" s="11" t="str">
        <f aca="false">IF(ISNA(VLOOKUP($A61,Feature_Commands,1,FALSE())),"Y","")</f>
        <v/>
      </c>
    </row>
    <row r="62" customFormat="false" ht="11.25" hidden="true" customHeight="false" outlineLevel="0" collapsed="false">
      <c r="A62" s="0" t="s">
        <v>67</v>
      </c>
      <c r="B62" s="11" t="str">
        <f aca="false">IF(ISNA(VLOOKUP($A62,LTS_Commands,1,FALSE())),"Y","")</f>
        <v/>
      </c>
      <c r="C62" s="11" t="str">
        <f aca="false">IF(ISNA(VLOOKUP($A62,Feature_Commands,1,FALSE())),"Y","")</f>
        <v/>
      </c>
    </row>
    <row r="63" customFormat="false" ht="11.25" hidden="true" customHeight="false" outlineLevel="0" collapsed="false">
      <c r="A63" s="0" t="s">
        <v>68</v>
      </c>
      <c r="B63" s="11" t="str">
        <f aca="false">IF(ISNA(VLOOKUP($A63,LTS_Commands,1,FALSE())),"Y","")</f>
        <v/>
      </c>
      <c r="C63" s="11" t="str">
        <f aca="false">IF(ISNA(VLOOKUP($A63,Feature_Commands,1,FALSE())),"Y","")</f>
        <v/>
      </c>
    </row>
    <row r="64" customFormat="false" ht="11.25" hidden="true" customHeight="false" outlineLevel="0" collapsed="false">
      <c r="A64" s="0" t="s">
        <v>69</v>
      </c>
      <c r="B64" s="11" t="str">
        <f aca="false">IF(ISNA(VLOOKUP($A64,LTS_Commands,1,FALSE())),"Y","")</f>
        <v/>
      </c>
      <c r="C64" s="11" t="str">
        <f aca="false">IF(ISNA(VLOOKUP($A64,Feature_Commands,1,FALSE())),"Y","")</f>
        <v/>
      </c>
    </row>
    <row r="65" customFormat="false" ht="11.25" hidden="true" customHeight="false" outlineLevel="0" collapsed="false">
      <c r="A65" s="0" t="s">
        <v>70</v>
      </c>
      <c r="B65" s="11" t="str">
        <f aca="false">IF(ISNA(VLOOKUP($A65,LTS_Commands,1,FALSE())),"Y","")</f>
        <v/>
      </c>
      <c r="C65" s="11" t="str">
        <f aca="false">IF(ISNA(VLOOKUP($A65,Feature_Commands,1,FALSE())),"Y","")</f>
        <v/>
      </c>
    </row>
    <row r="66" customFormat="false" ht="11.25" hidden="true" customHeight="false" outlineLevel="0" collapsed="false">
      <c r="A66" s="0" t="s">
        <v>71</v>
      </c>
      <c r="B66" s="11" t="str">
        <f aca="false">IF(ISNA(VLOOKUP($A66,LTS_Commands,1,FALSE())),"Y","")</f>
        <v/>
      </c>
      <c r="C66" s="11" t="str">
        <f aca="false">IF(ISNA(VLOOKUP($A66,Feature_Commands,1,FALSE())),"Y","")</f>
        <v/>
      </c>
    </row>
    <row r="67" customFormat="false" ht="11.25" hidden="true" customHeight="false" outlineLevel="0" collapsed="false">
      <c r="A67" s="0" t="s">
        <v>72</v>
      </c>
      <c r="B67" s="11" t="str">
        <f aca="false">IF(ISNA(VLOOKUP($A67,LTS_Commands,1,FALSE())),"Y","")</f>
        <v/>
      </c>
      <c r="C67" s="11" t="str">
        <f aca="false">IF(ISNA(VLOOKUP($A67,Feature_Commands,1,FALSE())),"Y","")</f>
        <v/>
      </c>
    </row>
    <row r="68" customFormat="false" ht="11.25" hidden="true" customHeight="false" outlineLevel="0" collapsed="false">
      <c r="A68" s="0" t="s">
        <v>73</v>
      </c>
      <c r="B68" s="11" t="str">
        <f aca="false">IF(ISNA(VLOOKUP($A68,LTS_Commands,1,FALSE())),"Y","")</f>
        <v/>
      </c>
      <c r="C68" s="11" t="str">
        <f aca="false">IF(ISNA(VLOOKUP($A68,Feature_Commands,1,FALSE())),"Y","")</f>
        <v/>
      </c>
    </row>
    <row r="69" customFormat="false" ht="11.25" hidden="true" customHeight="false" outlineLevel="0" collapsed="false">
      <c r="A69" s="0" t="s">
        <v>74</v>
      </c>
      <c r="B69" s="11" t="str">
        <f aca="false">IF(ISNA(VLOOKUP($A69,LTS_Commands,1,FALSE())),"Y","")</f>
        <v/>
      </c>
      <c r="C69" s="11" t="str">
        <f aca="false">IF(ISNA(VLOOKUP($A69,Feature_Commands,1,FALSE())),"Y","")</f>
        <v/>
      </c>
    </row>
    <row r="70" customFormat="false" ht="11.25" hidden="true" customHeight="false" outlineLevel="0" collapsed="false">
      <c r="A70" s="0" t="s">
        <v>75</v>
      </c>
      <c r="B70" s="11" t="str">
        <f aca="false">IF(ISNA(VLOOKUP($A70,LTS_Commands,1,FALSE())),"Y","")</f>
        <v/>
      </c>
      <c r="C70" s="11" t="str">
        <f aca="false">IF(ISNA(VLOOKUP($A70,Feature_Commands,1,FALSE())),"Y","")</f>
        <v/>
      </c>
    </row>
    <row r="71" customFormat="false" ht="11.25" hidden="true" customHeight="false" outlineLevel="0" collapsed="false">
      <c r="A71" s="0" t="s">
        <v>76</v>
      </c>
      <c r="B71" s="11" t="str">
        <f aca="false">IF(ISNA(VLOOKUP($A71,LTS_Commands,1,FALSE())),"Y","")</f>
        <v/>
      </c>
      <c r="C71" s="11" t="str">
        <f aca="false">IF(ISNA(VLOOKUP($A71,Feature_Commands,1,FALSE())),"Y","")</f>
        <v/>
      </c>
    </row>
    <row r="72" customFormat="false" ht="11.25" hidden="true" customHeight="false" outlineLevel="0" collapsed="false">
      <c r="A72" s="0" t="s">
        <v>77</v>
      </c>
      <c r="B72" s="11" t="str">
        <f aca="false">IF(ISNA(VLOOKUP($A72,LTS_Commands,1,FALSE())),"Y","")</f>
        <v/>
      </c>
      <c r="C72" s="11" t="str">
        <f aca="false">IF(ISNA(VLOOKUP($A72,Feature_Commands,1,FALSE())),"Y","")</f>
        <v/>
      </c>
    </row>
    <row r="73" customFormat="false" ht="11.25" hidden="true" customHeight="false" outlineLevel="0" collapsed="false">
      <c r="A73" s="0" t="s">
        <v>78</v>
      </c>
      <c r="B73" s="11" t="str">
        <f aca="false">IF(ISNA(VLOOKUP($A73,LTS_Commands,1,FALSE())),"Y","")</f>
        <v/>
      </c>
      <c r="C73" s="11" t="str">
        <f aca="false">IF(ISNA(VLOOKUP($A73,Feature_Commands,1,FALSE())),"Y","")</f>
        <v/>
      </c>
    </row>
    <row r="74" customFormat="false" ht="11.25" hidden="false" customHeight="false" outlineLevel="0" collapsed="false">
      <c r="A74" s="0" t="s">
        <v>367</v>
      </c>
      <c r="B74" s="11" t="str">
        <f aca="false">IF(ISNA(VLOOKUP($A74,LTS_Commands,1,FALSE())),"Y","")</f>
        <v>Y</v>
      </c>
      <c r="C74" s="11" t="str">
        <f aca="false">IF(ISNA(VLOOKUP($A74,Feature_Commands,1,FALSE())),"Y","")</f>
        <v/>
      </c>
    </row>
    <row r="75" customFormat="false" ht="11.25" hidden="true" customHeight="false" outlineLevel="0" collapsed="false">
      <c r="A75" s="0" t="s">
        <v>79</v>
      </c>
      <c r="B75" s="11" t="str">
        <f aca="false">IF(ISNA(VLOOKUP($A75,LTS_Commands,1,FALSE())),"Y","")</f>
        <v/>
      </c>
      <c r="C75" s="11" t="str">
        <f aca="false">IF(ISNA(VLOOKUP($A75,Feature_Commands,1,FALSE())),"Y","")</f>
        <v/>
      </c>
    </row>
    <row r="76" customFormat="false" ht="11.25" hidden="true" customHeight="false" outlineLevel="0" collapsed="false">
      <c r="A76" s="0" t="s">
        <v>82</v>
      </c>
      <c r="B76" s="11" t="str">
        <f aca="false">IF(ISNA(VLOOKUP($A76,LTS_Commands,1,FALSE())),"Y","")</f>
        <v/>
      </c>
      <c r="C76" s="11" t="str">
        <f aca="false">IF(ISNA(VLOOKUP($A76,Feature_Commands,1,FALSE())),"Y","")</f>
        <v/>
      </c>
    </row>
    <row r="77" customFormat="false" ht="11.25" hidden="true" customHeight="false" outlineLevel="0" collapsed="false">
      <c r="A77" s="0" t="s">
        <v>83</v>
      </c>
      <c r="B77" s="11" t="str">
        <f aca="false">IF(ISNA(VLOOKUP($A77,LTS_Commands,1,FALSE())),"Y","")</f>
        <v/>
      </c>
      <c r="C77" s="11" t="str">
        <f aca="false">IF(ISNA(VLOOKUP($A77,Feature_Commands,1,FALSE())),"Y","")</f>
        <v/>
      </c>
    </row>
    <row r="78" customFormat="false" ht="11.25" hidden="true" customHeight="false" outlineLevel="0" collapsed="false">
      <c r="A78" s="0" t="s">
        <v>84</v>
      </c>
      <c r="B78" s="11" t="str">
        <f aca="false">IF(ISNA(VLOOKUP($A78,LTS_Commands,1,FALSE())),"Y","")</f>
        <v/>
      </c>
      <c r="C78" s="11" t="str">
        <f aca="false">IF(ISNA(VLOOKUP($A78,Feature_Commands,1,FALSE())),"Y","")</f>
        <v/>
      </c>
    </row>
    <row r="79" customFormat="false" ht="11.25" hidden="true" customHeight="false" outlineLevel="0" collapsed="false">
      <c r="A79" s="0" t="s">
        <v>85</v>
      </c>
      <c r="B79" s="11" t="str">
        <f aca="false">IF(ISNA(VLOOKUP($A79,LTS_Commands,1,FALSE())),"Y","")</f>
        <v/>
      </c>
      <c r="C79" s="11" t="str">
        <f aca="false">IF(ISNA(VLOOKUP($A79,Feature_Commands,1,FALSE())),"Y","")</f>
        <v/>
      </c>
    </row>
    <row r="80" customFormat="false" ht="11.25" hidden="true" customHeight="false" outlineLevel="0" collapsed="false">
      <c r="A80" s="0" t="s">
        <v>86</v>
      </c>
      <c r="B80" s="11" t="str">
        <f aca="false">IF(ISNA(VLOOKUP($A80,LTS_Commands,1,FALSE())),"Y","")</f>
        <v/>
      </c>
      <c r="C80" s="11" t="str">
        <f aca="false">IF(ISNA(VLOOKUP($A80,Feature_Commands,1,FALSE())),"Y","")</f>
        <v/>
      </c>
    </row>
    <row r="81" customFormat="false" ht="11.25" hidden="true" customHeight="false" outlineLevel="0" collapsed="false">
      <c r="A81" s="0" t="s">
        <v>87</v>
      </c>
      <c r="B81" s="11" t="str">
        <f aca="false">IF(ISNA(VLOOKUP($A81,LTS_Commands,1,FALSE())),"Y","")</f>
        <v/>
      </c>
      <c r="C81" s="11" t="str">
        <f aca="false">IF(ISNA(VLOOKUP($A81,Feature_Commands,1,FALSE())),"Y","")</f>
        <v/>
      </c>
    </row>
    <row r="82" customFormat="false" ht="11.25" hidden="true" customHeight="false" outlineLevel="0" collapsed="false">
      <c r="A82" s="0" t="s">
        <v>88</v>
      </c>
      <c r="B82" s="11" t="str">
        <f aca="false">IF(ISNA(VLOOKUP($A82,LTS_Commands,1,FALSE())),"Y","")</f>
        <v/>
      </c>
      <c r="C82" s="11" t="str">
        <f aca="false">IF(ISNA(VLOOKUP($A82,Feature_Commands,1,FALSE())),"Y","")</f>
        <v/>
      </c>
    </row>
    <row r="83" customFormat="false" ht="11.25" hidden="true" customHeight="false" outlineLevel="0" collapsed="false">
      <c r="A83" s="0" t="s">
        <v>89</v>
      </c>
      <c r="B83" s="11" t="str">
        <f aca="false">IF(ISNA(VLOOKUP($A83,LTS_Commands,1,FALSE())),"Y","")</f>
        <v/>
      </c>
      <c r="C83" s="11" t="str">
        <f aca="false">IF(ISNA(VLOOKUP($A83,Feature_Commands,1,FALSE())),"Y","")</f>
        <v/>
      </c>
    </row>
    <row r="84" customFormat="false" ht="11.25" hidden="true" customHeight="false" outlineLevel="0" collapsed="false">
      <c r="A84" s="0" t="s">
        <v>90</v>
      </c>
      <c r="B84" s="11" t="str">
        <f aca="false">IF(ISNA(VLOOKUP($A84,LTS_Commands,1,FALSE())),"Y","")</f>
        <v/>
      </c>
      <c r="C84" s="11" t="str">
        <f aca="false">IF(ISNA(VLOOKUP($A84,Feature_Commands,1,FALSE())),"Y","")</f>
        <v/>
      </c>
    </row>
    <row r="85" customFormat="false" ht="11.25" hidden="true" customHeight="false" outlineLevel="0" collapsed="false">
      <c r="A85" s="0" t="s">
        <v>91</v>
      </c>
      <c r="B85" s="11" t="str">
        <f aca="false">IF(ISNA(VLOOKUP($A85,LTS_Commands,1,FALSE())),"Y","")</f>
        <v/>
      </c>
      <c r="C85" s="11" t="str">
        <f aca="false">IF(ISNA(VLOOKUP($A85,Feature_Commands,1,FALSE())),"Y","")</f>
        <v/>
      </c>
    </row>
    <row r="86" customFormat="false" ht="11.25" hidden="true" customHeight="false" outlineLevel="0" collapsed="false">
      <c r="A86" s="0" t="s">
        <v>92</v>
      </c>
      <c r="B86" s="11" t="str">
        <f aca="false">IF(ISNA(VLOOKUP($A86,LTS_Commands,1,FALSE())),"Y","")</f>
        <v/>
      </c>
      <c r="C86" s="11" t="str">
        <f aca="false">IF(ISNA(VLOOKUP($A86,Feature_Commands,1,FALSE())),"Y","")</f>
        <v/>
      </c>
    </row>
    <row r="87" customFormat="false" ht="11.25" hidden="true" customHeight="false" outlineLevel="0" collapsed="false">
      <c r="A87" s="0" t="s">
        <v>93</v>
      </c>
      <c r="B87" s="11" t="str">
        <f aca="false">IF(ISNA(VLOOKUP($A87,LTS_Commands,1,FALSE())),"Y","")</f>
        <v/>
      </c>
      <c r="C87" s="11" t="str">
        <f aca="false">IF(ISNA(VLOOKUP($A87,Feature_Commands,1,FALSE())),"Y","")</f>
        <v/>
      </c>
    </row>
    <row r="88" customFormat="false" ht="11.25" hidden="true" customHeight="false" outlineLevel="0" collapsed="false">
      <c r="A88" s="0" t="s">
        <v>94</v>
      </c>
      <c r="B88" s="11" t="str">
        <f aca="false">IF(ISNA(VLOOKUP($A88,LTS_Commands,1,FALSE())),"Y","")</f>
        <v/>
      </c>
      <c r="C88" s="11" t="str">
        <f aca="false">IF(ISNA(VLOOKUP($A88,Feature_Commands,1,FALSE())),"Y","")</f>
        <v/>
      </c>
    </row>
    <row r="89" customFormat="false" ht="11.25" hidden="true" customHeight="false" outlineLevel="0" collapsed="false">
      <c r="A89" s="0" t="s">
        <v>95</v>
      </c>
      <c r="B89" s="11" t="str">
        <f aca="false">IF(ISNA(VLOOKUP($A89,LTS_Commands,1,FALSE())),"Y","")</f>
        <v/>
      </c>
      <c r="C89" s="11" t="str">
        <f aca="false">IF(ISNA(VLOOKUP($A89,Feature_Commands,1,FALSE())),"Y","")</f>
        <v/>
      </c>
    </row>
    <row r="90" customFormat="false" ht="11.25" hidden="true" customHeight="false" outlineLevel="0" collapsed="false">
      <c r="A90" s="0" t="s">
        <v>96</v>
      </c>
      <c r="B90" s="11" t="str">
        <f aca="false">IF(ISNA(VLOOKUP($A90,LTS_Commands,1,FALSE())),"Y","")</f>
        <v/>
      </c>
      <c r="C90" s="11" t="str">
        <f aca="false">IF(ISNA(VLOOKUP($A90,Feature_Commands,1,FALSE())),"Y","")</f>
        <v/>
      </c>
    </row>
    <row r="91" customFormat="false" ht="11.25" hidden="true" customHeight="false" outlineLevel="0" collapsed="false">
      <c r="A91" s="0" t="s">
        <v>97</v>
      </c>
      <c r="B91" s="11" t="str">
        <f aca="false">IF(ISNA(VLOOKUP($A91,LTS_Commands,1,FALSE())),"Y","")</f>
        <v/>
      </c>
      <c r="C91" s="11" t="str">
        <f aca="false">IF(ISNA(VLOOKUP($A91,Feature_Commands,1,FALSE())),"Y","")</f>
        <v/>
      </c>
    </row>
    <row r="92" customFormat="false" ht="11.25" hidden="true" customHeight="false" outlineLevel="0" collapsed="false">
      <c r="A92" s="0" t="s">
        <v>98</v>
      </c>
      <c r="B92" s="11" t="str">
        <f aca="false">IF(ISNA(VLOOKUP($A92,LTS_Commands,1,FALSE())),"Y","")</f>
        <v/>
      </c>
      <c r="C92" s="11" t="str">
        <f aca="false">IF(ISNA(VLOOKUP($A92,Feature_Commands,1,FALSE())),"Y","")</f>
        <v/>
      </c>
    </row>
    <row r="93" customFormat="false" ht="11.25" hidden="true" customHeight="false" outlineLevel="0" collapsed="false">
      <c r="A93" s="0" t="s">
        <v>99</v>
      </c>
      <c r="B93" s="11" t="str">
        <f aca="false">IF(ISNA(VLOOKUP($A93,LTS_Commands,1,FALSE())),"Y","")</f>
        <v/>
      </c>
      <c r="C93" s="11" t="str">
        <f aca="false">IF(ISNA(VLOOKUP($A93,Feature_Commands,1,FALSE())),"Y","")</f>
        <v/>
      </c>
    </row>
    <row r="94" customFormat="false" ht="11.25" hidden="true" customHeight="false" outlineLevel="0" collapsed="false">
      <c r="A94" s="0" t="s">
        <v>100</v>
      </c>
      <c r="B94" s="11" t="str">
        <f aca="false">IF(ISNA(VLOOKUP($A94,LTS_Commands,1,FALSE())),"Y","")</f>
        <v/>
      </c>
      <c r="C94" s="11" t="str">
        <f aca="false">IF(ISNA(VLOOKUP($A94,Feature_Commands,1,FALSE())),"Y","")</f>
        <v/>
      </c>
    </row>
    <row r="95" customFormat="false" ht="11.25" hidden="true" customHeight="false" outlineLevel="0" collapsed="false">
      <c r="A95" s="0" t="s">
        <v>101</v>
      </c>
      <c r="B95" s="11" t="str">
        <f aca="false">IF(ISNA(VLOOKUP($A95,LTS_Commands,1,FALSE())),"Y","")</f>
        <v/>
      </c>
      <c r="C95" s="11" t="str">
        <f aca="false">IF(ISNA(VLOOKUP($A95,Feature_Commands,1,FALSE())),"Y","")</f>
        <v/>
      </c>
    </row>
    <row r="96" customFormat="false" ht="11.25" hidden="true" customHeight="false" outlineLevel="0" collapsed="false">
      <c r="A96" s="0" t="s">
        <v>102</v>
      </c>
      <c r="B96" s="11" t="str">
        <f aca="false">IF(ISNA(VLOOKUP($A96,LTS_Commands,1,FALSE())),"Y","")</f>
        <v/>
      </c>
      <c r="C96" s="11" t="str">
        <f aca="false">IF(ISNA(VLOOKUP($A96,Feature_Commands,1,FALSE())),"Y","")</f>
        <v/>
      </c>
    </row>
    <row r="97" customFormat="false" ht="11.25" hidden="true" customHeight="false" outlineLevel="0" collapsed="false">
      <c r="A97" s="0" t="s">
        <v>103</v>
      </c>
      <c r="B97" s="11" t="str">
        <f aca="false">IF(ISNA(VLOOKUP($A97,LTS_Commands,1,FALSE())),"Y","")</f>
        <v/>
      </c>
      <c r="C97" s="11" t="str">
        <f aca="false">IF(ISNA(VLOOKUP($A97,Feature_Commands,1,FALSE())),"Y","")</f>
        <v/>
      </c>
    </row>
    <row r="98" customFormat="false" ht="11.25" hidden="true" customHeight="false" outlineLevel="0" collapsed="false">
      <c r="A98" s="0" t="s">
        <v>104</v>
      </c>
      <c r="B98" s="11" t="str">
        <f aca="false">IF(ISNA(VLOOKUP($A98,LTS_Commands,1,FALSE())),"Y","")</f>
        <v/>
      </c>
      <c r="C98" s="11" t="str">
        <f aca="false">IF(ISNA(VLOOKUP($A98,Feature_Commands,1,FALSE())),"Y","")</f>
        <v/>
      </c>
    </row>
    <row r="99" customFormat="false" ht="11.25" hidden="true" customHeight="false" outlineLevel="0" collapsed="false">
      <c r="A99" s="0" t="s">
        <v>105</v>
      </c>
      <c r="B99" s="11" t="str">
        <f aca="false">IF(ISNA(VLOOKUP($A99,LTS_Commands,1,FALSE())),"Y","")</f>
        <v/>
      </c>
      <c r="C99" s="11" t="str">
        <f aca="false">IF(ISNA(VLOOKUP($A99,Feature_Commands,1,FALSE())),"Y","")</f>
        <v/>
      </c>
    </row>
    <row r="100" customFormat="false" ht="11.25" hidden="true" customHeight="false" outlineLevel="0" collapsed="false">
      <c r="A100" s="0" t="s">
        <v>106</v>
      </c>
      <c r="B100" s="11" t="str">
        <f aca="false">IF(ISNA(VLOOKUP($A100,LTS_Commands,1,FALSE())),"Y","")</f>
        <v/>
      </c>
      <c r="C100" s="11" t="str">
        <f aca="false">IF(ISNA(VLOOKUP($A100,Feature_Commands,1,FALSE())),"Y","")</f>
        <v/>
      </c>
    </row>
    <row r="101" customFormat="false" ht="11.25" hidden="true" customHeight="false" outlineLevel="0" collapsed="false">
      <c r="A101" s="0" t="s">
        <v>107</v>
      </c>
      <c r="B101" s="11" t="str">
        <f aca="false">IF(ISNA(VLOOKUP($A101,LTS_Commands,1,FALSE())),"Y","")</f>
        <v/>
      </c>
      <c r="C101" s="11" t="str">
        <f aca="false">IF(ISNA(VLOOKUP($A101,Feature_Commands,1,FALSE())),"Y","")</f>
        <v/>
      </c>
    </row>
    <row r="102" customFormat="false" ht="11.25" hidden="true" customHeight="false" outlineLevel="0" collapsed="false">
      <c r="A102" s="0" t="s">
        <v>108</v>
      </c>
      <c r="B102" s="11" t="str">
        <f aca="false">IF(ISNA(VLOOKUP($A102,LTS_Commands,1,FALSE())),"Y","")</f>
        <v/>
      </c>
      <c r="C102" s="11" t="str">
        <f aca="false">IF(ISNA(VLOOKUP($A102,Feature_Commands,1,FALSE())),"Y","")</f>
        <v/>
      </c>
    </row>
    <row r="103" customFormat="false" ht="11.25" hidden="true" customHeight="false" outlineLevel="0" collapsed="false">
      <c r="A103" s="0" t="s">
        <v>109</v>
      </c>
      <c r="B103" s="11" t="str">
        <f aca="false">IF(ISNA(VLOOKUP($A103,LTS_Commands,1,FALSE())),"Y","")</f>
        <v/>
      </c>
      <c r="C103" s="11" t="str">
        <f aca="false">IF(ISNA(VLOOKUP($A103,Feature_Commands,1,FALSE())),"Y","")</f>
        <v/>
      </c>
    </row>
    <row r="104" customFormat="false" ht="11.25" hidden="true" customHeight="false" outlineLevel="0" collapsed="false">
      <c r="A104" s="0" t="s">
        <v>110</v>
      </c>
      <c r="B104" s="11" t="str">
        <f aca="false">IF(ISNA(VLOOKUP($A104,LTS_Commands,1,FALSE())),"Y","")</f>
        <v/>
      </c>
      <c r="C104" s="11" t="str">
        <f aca="false">IF(ISNA(VLOOKUP($A104,Feature_Commands,1,FALSE())),"Y","")</f>
        <v/>
      </c>
    </row>
    <row r="105" customFormat="false" ht="11.25" hidden="true" customHeight="false" outlineLevel="0" collapsed="false">
      <c r="A105" s="0" t="s">
        <v>112</v>
      </c>
      <c r="B105" s="11" t="str">
        <f aca="false">IF(ISNA(VLOOKUP($A105,LTS_Commands,1,FALSE())),"Y","")</f>
        <v/>
      </c>
      <c r="C105" s="11" t="str">
        <f aca="false">IF(ISNA(VLOOKUP($A105,Feature_Commands,1,FALSE())),"Y","")</f>
        <v/>
      </c>
    </row>
    <row r="106" customFormat="false" ht="11.25" hidden="true" customHeight="false" outlineLevel="0" collapsed="false">
      <c r="A106" s="0" t="s">
        <v>113</v>
      </c>
      <c r="B106" s="11" t="str">
        <f aca="false">IF(ISNA(VLOOKUP($A106,LTS_Commands,1,FALSE())),"Y","")</f>
        <v/>
      </c>
      <c r="C106" s="11" t="str">
        <f aca="false">IF(ISNA(VLOOKUP($A106,Feature_Commands,1,FALSE())),"Y","")</f>
        <v/>
      </c>
    </row>
    <row r="107" customFormat="false" ht="11.25" hidden="true" customHeight="false" outlineLevel="0" collapsed="false">
      <c r="A107" s="0" t="s">
        <v>114</v>
      </c>
      <c r="B107" s="11" t="str">
        <f aca="false">IF(ISNA(VLOOKUP($A107,LTS_Commands,1,FALSE())),"Y","")</f>
        <v/>
      </c>
      <c r="C107" s="11" t="str">
        <f aca="false">IF(ISNA(VLOOKUP($A107,Feature_Commands,1,FALSE())),"Y","")</f>
        <v/>
      </c>
    </row>
    <row r="108" customFormat="false" ht="11.25" hidden="false" customHeight="false" outlineLevel="0" collapsed="false">
      <c r="A108" s="0" t="s">
        <v>368</v>
      </c>
      <c r="B108" s="11" t="str">
        <f aca="false">IF(ISNA(VLOOKUP($A108,LTS_Commands,1,FALSE())),"Y","")</f>
        <v>Y</v>
      </c>
      <c r="C108" s="11" t="str">
        <f aca="false">IF(ISNA(VLOOKUP($A108,Feature_Commands,1,FALSE())),"Y","")</f>
        <v/>
      </c>
    </row>
    <row r="109" customFormat="false" ht="11.25" hidden="false" customHeight="false" outlineLevel="0" collapsed="false">
      <c r="A109" s="0" t="s">
        <v>369</v>
      </c>
      <c r="B109" s="11" t="str">
        <f aca="false">IF(ISNA(VLOOKUP($A109,LTS_Commands,1,FALSE())),"Y","")</f>
        <v>Y</v>
      </c>
      <c r="C109" s="11" t="str">
        <f aca="false">IF(ISNA(VLOOKUP($A109,Feature_Commands,1,FALSE())),"Y","")</f>
        <v/>
      </c>
    </row>
    <row r="110" customFormat="false" ht="11.25" hidden="true" customHeight="false" outlineLevel="0" collapsed="false">
      <c r="A110" s="0" t="s">
        <v>115</v>
      </c>
      <c r="B110" s="11" t="str">
        <f aca="false">IF(ISNA(VLOOKUP($A110,LTS_Commands,1,FALSE())),"Y","")</f>
        <v/>
      </c>
      <c r="C110" s="11" t="str">
        <f aca="false">IF(ISNA(VLOOKUP($A110,Feature_Commands,1,FALSE())),"Y","")</f>
        <v/>
      </c>
    </row>
    <row r="111" customFormat="false" ht="11.25" hidden="true" customHeight="false" outlineLevel="0" collapsed="false">
      <c r="A111" s="0" t="s">
        <v>116</v>
      </c>
      <c r="B111" s="11" t="str">
        <f aca="false">IF(ISNA(VLOOKUP($A111,LTS_Commands,1,FALSE())),"Y","")</f>
        <v/>
      </c>
      <c r="C111" s="11" t="str">
        <f aca="false">IF(ISNA(VLOOKUP($A111,Feature_Commands,1,FALSE())),"Y","")</f>
        <v/>
      </c>
    </row>
    <row r="112" customFormat="false" ht="11.25" hidden="true" customHeight="false" outlineLevel="0" collapsed="false">
      <c r="A112" s="0" t="s">
        <v>117</v>
      </c>
      <c r="B112" s="11" t="str">
        <f aca="false">IF(ISNA(VLOOKUP($A112,LTS_Commands,1,FALSE())),"Y","")</f>
        <v/>
      </c>
      <c r="C112" s="11" t="str">
        <f aca="false">IF(ISNA(VLOOKUP($A112,Feature_Commands,1,FALSE())),"Y","")</f>
        <v/>
      </c>
    </row>
    <row r="113" customFormat="false" ht="11.25" hidden="true" customHeight="false" outlineLevel="0" collapsed="false">
      <c r="A113" s="0" t="s">
        <v>118</v>
      </c>
      <c r="B113" s="11" t="str">
        <f aca="false">IF(ISNA(VLOOKUP($A113,LTS_Commands,1,FALSE())),"Y","")</f>
        <v/>
      </c>
      <c r="C113" s="11" t="str">
        <f aca="false">IF(ISNA(VLOOKUP($A113,Feature_Commands,1,FALSE())),"Y","")</f>
        <v/>
      </c>
    </row>
    <row r="114" customFormat="false" ht="11.25" hidden="true" customHeight="false" outlineLevel="0" collapsed="false">
      <c r="A114" s="0" t="s">
        <v>119</v>
      </c>
      <c r="B114" s="11" t="str">
        <f aca="false">IF(ISNA(VLOOKUP($A114,LTS_Commands,1,FALSE())),"Y","")</f>
        <v/>
      </c>
      <c r="C114" s="11" t="str">
        <f aca="false">IF(ISNA(VLOOKUP($A114,Feature_Commands,1,FALSE())),"Y","")</f>
        <v/>
      </c>
    </row>
    <row r="115" customFormat="false" ht="11.25" hidden="true" customHeight="false" outlineLevel="0" collapsed="false">
      <c r="A115" s="0" t="s">
        <v>120</v>
      </c>
      <c r="B115" s="11" t="str">
        <f aca="false">IF(ISNA(VLOOKUP($A115,LTS_Commands,1,FALSE())),"Y","")</f>
        <v/>
      </c>
      <c r="C115" s="11" t="str">
        <f aca="false">IF(ISNA(VLOOKUP($A115,Feature_Commands,1,FALSE())),"Y","")</f>
        <v/>
      </c>
    </row>
    <row r="116" customFormat="false" ht="11.25" hidden="true" customHeight="false" outlineLevel="0" collapsed="false">
      <c r="A116" s="0" t="s">
        <v>121</v>
      </c>
      <c r="B116" s="11" t="str">
        <f aca="false">IF(ISNA(VLOOKUP($A116,LTS_Commands,1,FALSE())),"Y","")</f>
        <v/>
      </c>
      <c r="C116" s="11" t="str">
        <f aca="false">IF(ISNA(VLOOKUP($A116,Feature_Commands,1,FALSE())),"Y","")</f>
        <v/>
      </c>
    </row>
    <row r="117" customFormat="false" ht="11.25" hidden="true" customHeight="false" outlineLevel="0" collapsed="false">
      <c r="A117" s="0" t="s">
        <v>122</v>
      </c>
      <c r="B117" s="11" t="str">
        <f aca="false">IF(ISNA(VLOOKUP($A117,LTS_Commands,1,FALSE())),"Y","")</f>
        <v/>
      </c>
      <c r="C117" s="11" t="str">
        <f aca="false">IF(ISNA(VLOOKUP($A117,Feature_Commands,1,FALSE())),"Y","")</f>
        <v/>
      </c>
    </row>
    <row r="118" customFormat="false" ht="11.25" hidden="true" customHeight="false" outlineLevel="0" collapsed="false">
      <c r="A118" s="0" t="s">
        <v>123</v>
      </c>
      <c r="B118" s="11" t="str">
        <f aca="false">IF(ISNA(VLOOKUP($A118,LTS_Commands,1,FALSE())),"Y","")</f>
        <v/>
      </c>
      <c r="C118" s="11" t="str">
        <f aca="false">IF(ISNA(VLOOKUP($A118,Feature_Commands,1,FALSE())),"Y","")</f>
        <v/>
      </c>
    </row>
    <row r="119" customFormat="false" ht="11.25" hidden="true" customHeight="false" outlineLevel="0" collapsed="false">
      <c r="A119" s="0" t="s">
        <v>124</v>
      </c>
      <c r="B119" s="11" t="str">
        <f aca="false">IF(ISNA(VLOOKUP($A119,LTS_Commands,1,FALSE())),"Y","")</f>
        <v/>
      </c>
      <c r="C119" s="11" t="str">
        <f aca="false">IF(ISNA(VLOOKUP($A119,Feature_Commands,1,FALSE())),"Y","")</f>
        <v/>
      </c>
    </row>
    <row r="120" customFormat="false" ht="11.25" hidden="true" customHeight="false" outlineLevel="0" collapsed="false">
      <c r="A120" s="0" t="s">
        <v>125</v>
      </c>
      <c r="B120" s="11" t="str">
        <f aca="false">IF(ISNA(VLOOKUP($A120,LTS_Commands,1,FALSE())),"Y","")</f>
        <v/>
      </c>
      <c r="C120" s="11" t="str">
        <f aca="false">IF(ISNA(VLOOKUP($A120,Feature_Commands,1,FALSE())),"Y","")</f>
        <v/>
      </c>
    </row>
    <row r="121" customFormat="false" ht="11.25" hidden="true" customHeight="false" outlineLevel="0" collapsed="false">
      <c r="A121" s="0" t="s">
        <v>126</v>
      </c>
      <c r="B121" s="11" t="str">
        <f aca="false">IF(ISNA(VLOOKUP($A121,LTS_Commands,1,FALSE())),"Y","")</f>
        <v/>
      </c>
      <c r="C121" s="11" t="str">
        <f aca="false">IF(ISNA(VLOOKUP($A121,Feature_Commands,1,FALSE())),"Y","")</f>
        <v/>
      </c>
    </row>
    <row r="122" customFormat="false" ht="11.25" hidden="true" customHeight="false" outlineLevel="0" collapsed="false">
      <c r="A122" s="0" t="s">
        <v>127</v>
      </c>
      <c r="B122" s="11" t="str">
        <f aca="false">IF(ISNA(VLOOKUP($A122,LTS_Commands,1,FALSE())),"Y","")</f>
        <v/>
      </c>
      <c r="C122" s="11" t="str">
        <f aca="false">IF(ISNA(VLOOKUP($A122,Feature_Commands,1,FALSE())),"Y","")</f>
        <v/>
      </c>
    </row>
    <row r="123" customFormat="false" ht="11.25" hidden="true" customHeight="false" outlineLevel="0" collapsed="false">
      <c r="A123" s="0" t="s">
        <v>128</v>
      </c>
      <c r="B123" s="11" t="str">
        <f aca="false">IF(ISNA(VLOOKUP($A123,LTS_Commands,1,FALSE())),"Y","")</f>
        <v/>
      </c>
      <c r="C123" s="11" t="str">
        <f aca="false">IF(ISNA(VLOOKUP($A123,Feature_Commands,1,FALSE())),"Y","")</f>
        <v/>
      </c>
    </row>
    <row r="124" customFormat="false" ht="11.25" hidden="true" customHeight="false" outlineLevel="0" collapsed="false">
      <c r="A124" s="0" t="s">
        <v>129</v>
      </c>
      <c r="B124" s="11" t="str">
        <f aca="false">IF(ISNA(VLOOKUP($A124,LTS_Commands,1,FALSE())),"Y","")</f>
        <v/>
      </c>
      <c r="C124" s="11" t="str">
        <f aca="false">IF(ISNA(VLOOKUP($A124,Feature_Commands,1,FALSE())),"Y","")</f>
        <v/>
      </c>
    </row>
    <row r="125" customFormat="false" ht="11.25" hidden="true" customHeight="false" outlineLevel="0" collapsed="false">
      <c r="A125" s="0" t="s">
        <v>130</v>
      </c>
      <c r="B125" s="11" t="str">
        <f aca="false">IF(ISNA(VLOOKUP($A125,LTS_Commands,1,FALSE())),"Y","")</f>
        <v/>
      </c>
      <c r="C125" s="11" t="str">
        <f aca="false">IF(ISNA(VLOOKUP($A125,Feature_Commands,1,FALSE())),"Y","")</f>
        <v/>
      </c>
    </row>
    <row r="126" customFormat="false" ht="11.25" hidden="true" customHeight="false" outlineLevel="0" collapsed="false">
      <c r="A126" s="0" t="s">
        <v>131</v>
      </c>
      <c r="B126" s="11" t="str">
        <f aca="false">IF(ISNA(VLOOKUP($A126,LTS_Commands,1,FALSE())),"Y","")</f>
        <v/>
      </c>
      <c r="C126" s="11" t="str">
        <f aca="false">IF(ISNA(VLOOKUP($A126,Feature_Commands,1,FALSE())),"Y","")</f>
        <v/>
      </c>
    </row>
    <row r="127" customFormat="false" ht="11.25" hidden="true" customHeight="false" outlineLevel="0" collapsed="false">
      <c r="A127" s="0" t="s">
        <v>132</v>
      </c>
      <c r="B127" s="11" t="str">
        <f aca="false">IF(ISNA(VLOOKUP($A127,LTS_Commands,1,FALSE())),"Y","")</f>
        <v/>
      </c>
      <c r="C127" s="11" t="str">
        <f aca="false">IF(ISNA(VLOOKUP($A127,Feature_Commands,1,FALSE())),"Y","")</f>
        <v/>
      </c>
    </row>
    <row r="128" customFormat="false" ht="11.25" hidden="true" customHeight="false" outlineLevel="0" collapsed="false">
      <c r="A128" s="0" t="s">
        <v>133</v>
      </c>
      <c r="B128" s="11" t="str">
        <f aca="false">IF(ISNA(VLOOKUP($A128,LTS_Commands,1,FALSE())),"Y","")</f>
        <v/>
      </c>
      <c r="C128" s="11" t="str">
        <f aca="false">IF(ISNA(VLOOKUP($A128,Feature_Commands,1,FALSE())),"Y","")</f>
        <v/>
      </c>
    </row>
    <row r="129" customFormat="false" ht="11.25" hidden="true" customHeight="false" outlineLevel="0" collapsed="false">
      <c r="A129" s="0" t="s">
        <v>134</v>
      </c>
      <c r="B129" s="11" t="str">
        <f aca="false">IF(ISNA(VLOOKUP($A129,LTS_Commands,1,FALSE())),"Y","")</f>
        <v/>
      </c>
      <c r="C129" s="11" t="str">
        <f aca="false">IF(ISNA(VLOOKUP($A129,Feature_Commands,1,FALSE())),"Y","")</f>
        <v/>
      </c>
    </row>
    <row r="130" customFormat="false" ht="11.25" hidden="true" customHeight="false" outlineLevel="0" collapsed="false">
      <c r="A130" s="0" t="s">
        <v>135</v>
      </c>
      <c r="B130" s="11" t="str">
        <f aca="false">IF(ISNA(VLOOKUP($A130,LTS_Commands,1,FALSE())),"Y","")</f>
        <v/>
      </c>
      <c r="C130" s="11" t="str">
        <f aca="false">IF(ISNA(VLOOKUP($A130,Feature_Commands,1,FALSE())),"Y","")</f>
        <v/>
      </c>
    </row>
    <row r="131" customFormat="false" ht="11.25" hidden="true" customHeight="false" outlineLevel="0" collapsed="false">
      <c r="A131" s="0" t="s">
        <v>136</v>
      </c>
      <c r="B131" s="11" t="str">
        <f aca="false">IF(ISNA(VLOOKUP($A131,LTS_Commands,1,FALSE())),"Y","")</f>
        <v/>
      </c>
      <c r="C131" s="11" t="str">
        <f aca="false">IF(ISNA(VLOOKUP($A131,Feature_Commands,1,FALSE())),"Y","")</f>
        <v/>
      </c>
    </row>
    <row r="132" customFormat="false" ht="11.25" hidden="true" customHeight="false" outlineLevel="0" collapsed="false">
      <c r="A132" s="0" t="s">
        <v>137</v>
      </c>
      <c r="B132" s="11" t="str">
        <f aca="false">IF(ISNA(VLOOKUP($A132,LTS_Commands,1,FALSE())),"Y","")</f>
        <v/>
      </c>
      <c r="C132" s="11" t="str">
        <f aca="false">IF(ISNA(VLOOKUP($A132,Feature_Commands,1,FALSE())),"Y","")</f>
        <v/>
      </c>
    </row>
    <row r="133" customFormat="false" ht="11.25" hidden="true" customHeight="false" outlineLevel="0" collapsed="false">
      <c r="A133" s="0" t="s">
        <v>138</v>
      </c>
      <c r="B133" s="11" t="str">
        <f aca="false">IF(ISNA(VLOOKUP($A133,LTS_Commands,1,FALSE())),"Y","")</f>
        <v/>
      </c>
      <c r="C133" s="11" t="str">
        <f aca="false">IF(ISNA(VLOOKUP($A133,Feature_Commands,1,FALSE())),"Y","")</f>
        <v/>
      </c>
    </row>
    <row r="134" customFormat="false" ht="11.25" hidden="true" customHeight="false" outlineLevel="0" collapsed="false">
      <c r="A134" s="0" t="s">
        <v>139</v>
      </c>
      <c r="B134" s="11" t="str">
        <f aca="false">IF(ISNA(VLOOKUP($A134,LTS_Commands,1,FALSE())),"Y","")</f>
        <v/>
      </c>
      <c r="C134" s="11" t="str">
        <f aca="false">IF(ISNA(VLOOKUP($A134,Feature_Commands,1,FALSE())),"Y","")</f>
        <v/>
      </c>
    </row>
    <row r="135" customFormat="false" ht="11.25" hidden="true" customHeight="false" outlineLevel="0" collapsed="false">
      <c r="A135" s="0" t="s">
        <v>140</v>
      </c>
      <c r="B135" s="11" t="str">
        <f aca="false">IF(ISNA(VLOOKUP($A135,LTS_Commands,1,FALSE())),"Y","")</f>
        <v/>
      </c>
      <c r="C135" s="11" t="str">
        <f aca="false">IF(ISNA(VLOOKUP($A135,Feature_Commands,1,FALSE())),"Y","")</f>
        <v/>
      </c>
    </row>
    <row r="136" customFormat="false" ht="11.25" hidden="true" customHeight="false" outlineLevel="0" collapsed="false">
      <c r="A136" s="0" t="s">
        <v>141</v>
      </c>
      <c r="B136" s="11" t="str">
        <f aca="false">IF(ISNA(VLOOKUP($A136,LTS_Commands,1,FALSE())),"Y","")</f>
        <v/>
      </c>
      <c r="C136" s="11" t="str">
        <f aca="false">IF(ISNA(VLOOKUP($A136,Feature_Commands,1,FALSE())),"Y","")</f>
        <v/>
      </c>
    </row>
    <row r="137" customFormat="false" ht="11.25" hidden="true" customHeight="false" outlineLevel="0" collapsed="false">
      <c r="A137" s="0" t="s">
        <v>142</v>
      </c>
      <c r="B137" s="11" t="str">
        <f aca="false">IF(ISNA(VLOOKUP($A137,LTS_Commands,1,FALSE())),"Y","")</f>
        <v/>
      </c>
      <c r="C137" s="11" t="str">
        <f aca="false">IF(ISNA(VLOOKUP($A137,Feature_Commands,1,FALSE())),"Y","")</f>
        <v/>
      </c>
    </row>
    <row r="138" customFormat="false" ht="11.25" hidden="true" customHeight="false" outlineLevel="0" collapsed="false">
      <c r="A138" s="0" t="s">
        <v>143</v>
      </c>
      <c r="B138" s="11" t="str">
        <f aca="false">IF(ISNA(VLOOKUP($A138,LTS_Commands,1,FALSE())),"Y","")</f>
        <v/>
      </c>
      <c r="C138" s="11" t="str">
        <f aca="false">IF(ISNA(VLOOKUP($A138,Feature_Commands,1,FALSE())),"Y","")</f>
        <v/>
      </c>
    </row>
    <row r="139" customFormat="false" ht="11.25" hidden="true" customHeight="false" outlineLevel="0" collapsed="false">
      <c r="A139" s="0" t="s">
        <v>144</v>
      </c>
      <c r="B139" s="11" t="str">
        <f aca="false">IF(ISNA(VLOOKUP($A139,LTS_Commands,1,FALSE())),"Y","")</f>
        <v/>
      </c>
      <c r="C139" s="11" t="str">
        <f aca="false">IF(ISNA(VLOOKUP($A139,Feature_Commands,1,FALSE())),"Y","")</f>
        <v/>
      </c>
    </row>
    <row r="140" customFormat="false" ht="11.25" hidden="true" customHeight="false" outlineLevel="0" collapsed="false">
      <c r="A140" s="0" t="s">
        <v>145</v>
      </c>
      <c r="B140" s="11" t="str">
        <f aca="false">IF(ISNA(VLOOKUP($A140,LTS_Commands,1,FALSE())),"Y","")</f>
        <v/>
      </c>
      <c r="C140" s="11" t="str">
        <f aca="false">IF(ISNA(VLOOKUP($A140,Feature_Commands,1,FALSE())),"Y","")</f>
        <v/>
      </c>
    </row>
    <row r="141" customFormat="false" ht="11.25" hidden="true" customHeight="false" outlineLevel="0" collapsed="false">
      <c r="A141" s="0" t="s">
        <v>147</v>
      </c>
      <c r="B141" s="11" t="str">
        <f aca="false">IF(ISNA(VLOOKUP($A141,LTS_Commands,1,FALSE())),"Y","")</f>
        <v/>
      </c>
      <c r="C141" s="11" t="str">
        <f aca="false">IF(ISNA(VLOOKUP($A141,Feature_Commands,1,FALSE())),"Y","")</f>
        <v/>
      </c>
    </row>
    <row r="142" customFormat="false" ht="11.25" hidden="true" customHeight="false" outlineLevel="0" collapsed="false">
      <c r="A142" s="0" t="s">
        <v>148</v>
      </c>
      <c r="B142" s="11" t="str">
        <f aca="false">IF(ISNA(VLOOKUP($A142,LTS_Commands,1,FALSE())),"Y","")</f>
        <v/>
      </c>
      <c r="C142" s="11" t="str">
        <f aca="false">IF(ISNA(VLOOKUP($A142,Feature_Commands,1,FALSE())),"Y","")</f>
        <v/>
      </c>
    </row>
    <row r="143" customFormat="false" ht="11.25" hidden="true" customHeight="false" outlineLevel="0" collapsed="false">
      <c r="A143" s="0" t="s">
        <v>149</v>
      </c>
      <c r="B143" s="11" t="str">
        <f aca="false">IF(ISNA(VLOOKUP($A143,LTS_Commands,1,FALSE())),"Y","")</f>
        <v/>
      </c>
      <c r="C143" s="11" t="str">
        <f aca="false">IF(ISNA(VLOOKUP($A143,Feature_Commands,1,FALSE())),"Y","")</f>
        <v/>
      </c>
    </row>
    <row r="144" customFormat="false" ht="11.25" hidden="true" customHeight="false" outlineLevel="0" collapsed="false">
      <c r="A144" s="0" t="s">
        <v>150</v>
      </c>
      <c r="B144" s="11" t="str">
        <f aca="false">IF(ISNA(VLOOKUP($A144,LTS_Commands,1,FALSE())),"Y","")</f>
        <v/>
      </c>
      <c r="C144" s="11" t="str">
        <f aca="false">IF(ISNA(VLOOKUP($A144,Feature_Commands,1,FALSE())),"Y","")</f>
        <v/>
      </c>
    </row>
    <row r="145" customFormat="false" ht="11.25" hidden="true" customHeight="false" outlineLevel="0" collapsed="false">
      <c r="A145" s="0" t="s">
        <v>151</v>
      </c>
      <c r="B145" s="11" t="str">
        <f aca="false">IF(ISNA(VLOOKUP($A145,LTS_Commands,1,FALSE())),"Y","")</f>
        <v/>
      </c>
      <c r="C145" s="11" t="str">
        <f aca="false">IF(ISNA(VLOOKUP($A145,Feature_Commands,1,FALSE())),"Y","")</f>
        <v/>
      </c>
    </row>
    <row r="146" customFormat="false" ht="11.25" hidden="true" customHeight="false" outlineLevel="0" collapsed="false">
      <c r="A146" s="0" t="s">
        <v>152</v>
      </c>
      <c r="B146" s="11" t="str">
        <f aca="false">IF(ISNA(VLOOKUP($A146,LTS_Commands,1,FALSE())),"Y","")</f>
        <v/>
      </c>
      <c r="C146" s="11" t="str">
        <f aca="false">IF(ISNA(VLOOKUP($A146,Feature_Commands,1,FALSE())),"Y","")</f>
        <v/>
      </c>
    </row>
    <row r="147" customFormat="false" ht="11.25" hidden="true" customHeight="false" outlineLevel="0" collapsed="false">
      <c r="A147" s="0" t="s">
        <v>153</v>
      </c>
      <c r="B147" s="11" t="str">
        <f aca="false">IF(ISNA(VLOOKUP($A147,LTS_Commands,1,FALSE())),"Y","")</f>
        <v/>
      </c>
      <c r="C147" s="11" t="str">
        <f aca="false">IF(ISNA(VLOOKUP($A147,Feature_Commands,1,FALSE())),"Y","")</f>
        <v/>
      </c>
    </row>
    <row r="148" customFormat="false" ht="11.25" hidden="true" customHeight="false" outlineLevel="0" collapsed="false">
      <c r="A148" s="0" t="s">
        <v>154</v>
      </c>
      <c r="B148" s="11" t="str">
        <f aca="false">IF(ISNA(VLOOKUP($A148,LTS_Commands,1,FALSE())),"Y","")</f>
        <v/>
      </c>
      <c r="C148" s="11" t="str">
        <f aca="false">IF(ISNA(VLOOKUP($A148,Feature_Commands,1,FALSE())),"Y","")</f>
        <v/>
      </c>
    </row>
    <row r="149" customFormat="false" ht="11.25" hidden="true" customHeight="false" outlineLevel="0" collapsed="false">
      <c r="A149" s="0" t="s">
        <v>155</v>
      </c>
      <c r="B149" s="11" t="str">
        <f aca="false">IF(ISNA(VLOOKUP($A149,LTS_Commands,1,FALSE())),"Y","")</f>
        <v/>
      </c>
      <c r="C149" s="11" t="str">
        <f aca="false">IF(ISNA(VLOOKUP($A149,Feature_Commands,1,FALSE())),"Y","")</f>
        <v/>
      </c>
    </row>
    <row r="150" customFormat="false" ht="11.25" hidden="true" customHeight="false" outlineLevel="0" collapsed="false">
      <c r="A150" s="0" t="s">
        <v>156</v>
      </c>
      <c r="B150" s="11" t="str">
        <f aca="false">IF(ISNA(VLOOKUP($A150,LTS_Commands,1,FALSE())),"Y","")</f>
        <v/>
      </c>
      <c r="C150" s="11" t="str">
        <f aca="false">IF(ISNA(VLOOKUP($A150,Feature_Commands,1,FALSE())),"Y","")</f>
        <v/>
      </c>
    </row>
    <row r="151" customFormat="false" ht="11.25" hidden="true" customHeight="false" outlineLevel="0" collapsed="false">
      <c r="A151" s="0" t="s">
        <v>157</v>
      </c>
      <c r="B151" s="11" t="str">
        <f aca="false">IF(ISNA(VLOOKUP($A151,LTS_Commands,1,FALSE())),"Y","")</f>
        <v/>
      </c>
      <c r="C151" s="11" t="str">
        <f aca="false">IF(ISNA(VLOOKUP($A151,Feature_Commands,1,FALSE())),"Y","")</f>
        <v/>
      </c>
    </row>
    <row r="152" customFormat="false" ht="11.25" hidden="true" customHeight="false" outlineLevel="0" collapsed="false">
      <c r="A152" s="0" t="s">
        <v>158</v>
      </c>
      <c r="B152" s="11" t="str">
        <f aca="false">IF(ISNA(VLOOKUP($A152,LTS_Commands,1,FALSE())),"Y","")</f>
        <v/>
      </c>
      <c r="C152" s="11" t="str">
        <f aca="false">IF(ISNA(VLOOKUP($A152,Feature_Commands,1,FALSE())),"Y","")</f>
        <v/>
      </c>
    </row>
    <row r="153" customFormat="false" ht="11.25" hidden="true" customHeight="false" outlineLevel="0" collapsed="false">
      <c r="A153" s="0" t="s">
        <v>159</v>
      </c>
      <c r="B153" s="11" t="str">
        <f aca="false">IF(ISNA(VLOOKUP($A153,LTS_Commands,1,FALSE())),"Y","")</f>
        <v/>
      </c>
      <c r="C153" s="11" t="str">
        <f aca="false">IF(ISNA(VLOOKUP($A153,Feature_Commands,1,FALSE())),"Y","")</f>
        <v/>
      </c>
    </row>
    <row r="154" customFormat="false" ht="11.25" hidden="true" customHeight="false" outlineLevel="0" collapsed="false">
      <c r="A154" s="0" t="s">
        <v>160</v>
      </c>
      <c r="B154" s="11" t="str">
        <f aca="false">IF(ISNA(VLOOKUP($A154,LTS_Commands,1,FALSE())),"Y","")</f>
        <v/>
      </c>
      <c r="C154" s="11" t="str">
        <f aca="false">IF(ISNA(VLOOKUP($A154,Feature_Commands,1,FALSE())),"Y","")</f>
        <v/>
      </c>
    </row>
    <row r="155" customFormat="false" ht="11.25" hidden="true" customHeight="false" outlineLevel="0" collapsed="false">
      <c r="A155" s="0" t="s">
        <v>161</v>
      </c>
      <c r="B155" s="11" t="str">
        <f aca="false">IF(ISNA(VLOOKUP($A155,LTS_Commands,1,FALSE())),"Y","")</f>
        <v/>
      </c>
      <c r="C155" s="11" t="str">
        <f aca="false">IF(ISNA(VLOOKUP($A155,Feature_Commands,1,FALSE())),"Y","")</f>
        <v/>
      </c>
    </row>
    <row r="156" customFormat="false" ht="11.25" hidden="true" customHeight="false" outlineLevel="0" collapsed="false">
      <c r="A156" s="0" t="s">
        <v>162</v>
      </c>
      <c r="B156" s="11" t="str">
        <f aca="false">IF(ISNA(VLOOKUP($A156,LTS_Commands,1,FALSE())),"Y","")</f>
        <v/>
      </c>
      <c r="C156" s="11" t="str">
        <f aca="false">IF(ISNA(VLOOKUP($A156,Feature_Commands,1,FALSE())),"Y","")</f>
        <v/>
      </c>
    </row>
    <row r="157" customFormat="false" ht="11.25" hidden="false" customHeight="false" outlineLevel="0" collapsed="false">
      <c r="A157" s="0" t="s">
        <v>370</v>
      </c>
      <c r="B157" s="11" t="str">
        <f aca="false">IF(ISNA(VLOOKUP($A157,LTS_Commands,1,FALSE())),"Y","")</f>
        <v>Y</v>
      </c>
      <c r="C157" s="11" t="str">
        <f aca="false">IF(ISNA(VLOOKUP($A157,Feature_Commands,1,FALSE())),"Y","")</f>
        <v/>
      </c>
    </row>
    <row r="158" customFormat="false" ht="11.25" hidden="true" customHeight="false" outlineLevel="0" collapsed="false">
      <c r="A158" s="0" t="s">
        <v>163</v>
      </c>
      <c r="B158" s="11" t="str">
        <f aca="false">IF(ISNA(VLOOKUP($A158,LTS_Commands,1,FALSE())),"Y","")</f>
        <v/>
      </c>
      <c r="C158" s="11" t="str">
        <f aca="false">IF(ISNA(VLOOKUP($A158,Feature_Commands,1,FALSE())),"Y","")</f>
        <v/>
      </c>
    </row>
    <row r="159" customFormat="false" ht="11.25" hidden="true" customHeight="false" outlineLevel="0" collapsed="false">
      <c r="A159" s="0" t="s">
        <v>164</v>
      </c>
      <c r="B159" s="11" t="str">
        <f aca="false">IF(ISNA(VLOOKUP($A159,LTS_Commands,1,FALSE())),"Y","")</f>
        <v/>
      </c>
      <c r="C159" s="11" t="str">
        <f aca="false">IF(ISNA(VLOOKUP($A159,Feature_Commands,1,FALSE())),"Y","")</f>
        <v/>
      </c>
    </row>
    <row r="160" customFormat="false" ht="11.25" hidden="true" customHeight="false" outlineLevel="0" collapsed="false">
      <c r="A160" s="0" t="s">
        <v>165</v>
      </c>
      <c r="B160" s="11" t="str">
        <f aca="false">IF(ISNA(VLOOKUP($A160,LTS_Commands,1,FALSE())),"Y","")</f>
        <v/>
      </c>
      <c r="C160" s="11" t="str">
        <f aca="false">IF(ISNA(VLOOKUP($A160,Feature_Commands,1,FALSE())),"Y","")</f>
        <v/>
      </c>
    </row>
    <row r="161" customFormat="false" ht="11.25" hidden="true" customHeight="false" outlineLevel="0" collapsed="false">
      <c r="A161" s="0" t="s">
        <v>166</v>
      </c>
      <c r="B161" s="11" t="str">
        <f aca="false">IF(ISNA(VLOOKUP($A161,LTS_Commands,1,FALSE())),"Y","")</f>
        <v/>
      </c>
      <c r="C161" s="11" t="str">
        <f aca="false">IF(ISNA(VLOOKUP($A161,Feature_Commands,1,FALSE())),"Y","")</f>
        <v/>
      </c>
    </row>
    <row r="162" customFormat="false" ht="11.25" hidden="true" customHeight="false" outlineLevel="0" collapsed="false">
      <c r="A162" s="0" t="s">
        <v>167</v>
      </c>
      <c r="B162" s="11" t="str">
        <f aca="false">IF(ISNA(VLOOKUP($A162,LTS_Commands,1,FALSE())),"Y","")</f>
        <v/>
      </c>
      <c r="C162" s="11" t="str">
        <f aca="false">IF(ISNA(VLOOKUP($A162,Feature_Commands,1,FALSE())),"Y","")</f>
        <v/>
      </c>
    </row>
    <row r="163" customFormat="false" ht="11.25" hidden="true" customHeight="false" outlineLevel="0" collapsed="false">
      <c r="A163" s="0" t="s">
        <v>168</v>
      </c>
      <c r="B163" s="11" t="str">
        <f aca="false">IF(ISNA(VLOOKUP($A163,LTS_Commands,1,FALSE())),"Y","")</f>
        <v/>
      </c>
      <c r="C163" s="11" t="str">
        <f aca="false">IF(ISNA(VLOOKUP($A163,Feature_Commands,1,FALSE())),"Y","")</f>
        <v/>
      </c>
    </row>
    <row r="164" customFormat="false" ht="11.25" hidden="true" customHeight="false" outlineLevel="0" collapsed="false">
      <c r="A164" s="0" t="s">
        <v>169</v>
      </c>
      <c r="B164" s="11" t="str">
        <f aca="false">IF(ISNA(VLOOKUP($A164,LTS_Commands,1,FALSE())),"Y","")</f>
        <v/>
      </c>
      <c r="C164" s="11" t="str">
        <f aca="false">IF(ISNA(VLOOKUP($A164,Feature_Commands,1,FALSE())),"Y","")</f>
        <v/>
      </c>
    </row>
    <row r="165" customFormat="false" ht="11.25" hidden="true" customHeight="false" outlineLevel="0" collapsed="false">
      <c r="A165" s="0" t="s">
        <v>170</v>
      </c>
      <c r="B165" s="11" t="str">
        <f aca="false">IF(ISNA(VLOOKUP($A165,LTS_Commands,1,FALSE())),"Y","")</f>
        <v/>
      </c>
      <c r="C165" s="11" t="str">
        <f aca="false">IF(ISNA(VLOOKUP($A165,Feature_Commands,1,FALSE())),"Y","")</f>
        <v/>
      </c>
    </row>
    <row r="166" customFormat="false" ht="11.25" hidden="true" customHeight="false" outlineLevel="0" collapsed="false">
      <c r="A166" s="0" t="s">
        <v>172</v>
      </c>
      <c r="B166" s="11" t="str">
        <f aca="false">IF(ISNA(VLOOKUP($A166,LTS_Commands,1,FALSE())),"Y","")</f>
        <v/>
      </c>
      <c r="C166" s="11" t="str">
        <f aca="false">IF(ISNA(VLOOKUP($A166,Feature_Commands,1,FALSE())),"Y","")</f>
        <v/>
      </c>
    </row>
    <row r="167" customFormat="false" ht="11.25" hidden="true" customHeight="false" outlineLevel="0" collapsed="false">
      <c r="A167" s="0" t="s">
        <v>173</v>
      </c>
      <c r="B167" s="11" t="str">
        <f aca="false">IF(ISNA(VLOOKUP($A167,LTS_Commands,1,FALSE())),"Y","")</f>
        <v/>
      </c>
      <c r="C167" s="11" t="str">
        <f aca="false">IF(ISNA(VLOOKUP($A167,Feature_Commands,1,FALSE())),"Y","")</f>
        <v/>
      </c>
    </row>
    <row r="168" customFormat="false" ht="11.25" hidden="true" customHeight="false" outlineLevel="0" collapsed="false">
      <c r="A168" s="0" t="s">
        <v>174</v>
      </c>
      <c r="B168" s="11" t="str">
        <f aca="false">IF(ISNA(VLOOKUP($A168,LTS_Commands,1,FALSE())),"Y","")</f>
        <v/>
      </c>
      <c r="C168" s="11" t="str">
        <f aca="false">IF(ISNA(VLOOKUP($A168,Feature_Commands,1,FALSE())),"Y","")</f>
        <v/>
      </c>
    </row>
    <row r="169" customFormat="false" ht="11.25" hidden="true" customHeight="false" outlineLevel="0" collapsed="false">
      <c r="A169" s="0" t="s">
        <v>175</v>
      </c>
      <c r="B169" s="11" t="str">
        <f aca="false">IF(ISNA(VLOOKUP($A169,LTS_Commands,1,FALSE())),"Y","")</f>
        <v/>
      </c>
      <c r="C169" s="11" t="str">
        <f aca="false">IF(ISNA(VLOOKUP($A169,Feature_Commands,1,FALSE())),"Y","")</f>
        <v/>
      </c>
    </row>
    <row r="170" customFormat="false" ht="11.25" hidden="true" customHeight="false" outlineLevel="0" collapsed="false">
      <c r="A170" s="0" t="s">
        <v>176</v>
      </c>
      <c r="B170" s="11" t="str">
        <f aca="false">IF(ISNA(VLOOKUP($A170,LTS_Commands,1,FALSE())),"Y","")</f>
        <v/>
      </c>
      <c r="C170" s="11" t="str">
        <f aca="false">IF(ISNA(VLOOKUP($A170,Feature_Commands,1,FALSE())),"Y","")</f>
        <v/>
      </c>
    </row>
    <row r="171" customFormat="false" ht="11.25" hidden="true" customHeight="false" outlineLevel="0" collapsed="false">
      <c r="A171" s="0" t="s">
        <v>177</v>
      </c>
      <c r="B171" s="11" t="str">
        <f aca="false">IF(ISNA(VLOOKUP($A171,LTS_Commands,1,FALSE())),"Y","")</f>
        <v/>
      </c>
      <c r="C171" s="11" t="str">
        <f aca="false">IF(ISNA(VLOOKUP($A171,Feature_Commands,1,FALSE())),"Y","")</f>
        <v/>
      </c>
    </row>
    <row r="172" customFormat="false" ht="11.25" hidden="true" customHeight="false" outlineLevel="0" collapsed="false">
      <c r="A172" s="0" t="s">
        <v>178</v>
      </c>
      <c r="B172" s="11" t="str">
        <f aca="false">IF(ISNA(VLOOKUP($A172,LTS_Commands,1,FALSE())),"Y","")</f>
        <v/>
      </c>
      <c r="C172" s="11" t="str">
        <f aca="false">IF(ISNA(VLOOKUP($A172,Feature_Commands,1,FALSE())),"Y","")</f>
        <v/>
      </c>
    </row>
    <row r="173" customFormat="false" ht="11.25" hidden="true" customHeight="false" outlineLevel="0" collapsed="false">
      <c r="A173" s="0" t="s">
        <v>179</v>
      </c>
      <c r="B173" s="11" t="str">
        <f aca="false">IF(ISNA(VLOOKUP($A173,LTS_Commands,1,FALSE())),"Y","")</f>
        <v/>
      </c>
      <c r="C173" s="11" t="str">
        <f aca="false">IF(ISNA(VLOOKUP($A173,Feature_Commands,1,FALSE())),"Y","")</f>
        <v/>
      </c>
    </row>
    <row r="174" customFormat="false" ht="11.25" hidden="true" customHeight="false" outlineLevel="0" collapsed="false">
      <c r="A174" s="0" t="s">
        <v>180</v>
      </c>
      <c r="B174" s="11" t="str">
        <f aca="false">IF(ISNA(VLOOKUP($A174,LTS_Commands,1,FALSE())),"Y","")</f>
        <v/>
      </c>
      <c r="C174" s="11" t="str">
        <f aca="false">IF(ISNA(VLOOKUP($A174,Feature_Commands,1,FALSE())),"Y","")</f>
        <v/>
      </c>
    </row>
    <row r="175" customFormat="false" ht="11.25" hidden="true" customHeight="false" outlineLevel="0" collapsed="false">
      <c r="A175" s="0" t="s">
        <v>181</v>
      </c>
      <c r="B175" s="11" t="str">
        <f aca="false">IF(ISNA(VLOOKUP($A175,LTS_Commands,1,FALSE())),"Y","")</f>
        <v/>
      </c>
      <c r="C175" s="11" t="str">
        <f aca="false">IF(ISNA(VLOOKUP($A175,Feature_Commands,1,FALSE())),"Y","")</f>
        <v/>
      </c>
    </row>
    <row r="176" customFormat="false" ht="11.25" hidden="true" customHeight="false" outlineLevel="0" collapsed="false">
      <c r="A176" s="0" t="s">
        <v>182</v>
      </c>
      <c r="B176" s="11" t="str">
        <f aca="false">IF(ISNA(VLOOKUP($A176,LTS_Commands,1,FALSE())),"Y","")</f>
        <v/>
      </c>
      <c r="C176" s="11" t="str">
        <f aca="false">IF(ISNA(VLOOKUP($A176,Feature_Commands,1,FALSE())),"Y","")</f>
        <v/>
      </c>
    </row>
    <row r="177" customFormat="false" ht="11.25" hidden="true" customHeight="false" outlineLevel="0" collapsed="false">
      <c r="A177" s="0" t="s">
        <v>183</v>
      </c>
      <c r="B177" s="11" t="str">
        <f aca="false">IF(ISNA(VLOOKUP($A177,LTS_Commands,1,FALSE())),"Y","")</f>
        <v/>
      </c>
      <c r="C177" s="11" t="str">
        <f aca="false">IF(ISNA(VLOOKUP($A177,Feature_Commands,1,FALSE())),"Y","")</f>
        <v/>
      </c>
    </row>
    <row r="178" customFormat="false" ht="11.25" hidden="true" customHeight="false" outlineLevel="0" collapsed="false">
      <c r="A178" s="0" t="s">
        <v>184</v>
      </c>
      <c r="B178" s="11" t="str">
        <f aca="false">IF(ISNA(VLOOKUP($A178,LTS_Commands,1,FALSE())),"Y","")</f>
        <v/>
      </c>
      <c r="C178" s="11" t="str">
        <f aca="false">IF(ISNA(VLOOKUP($A178,Feature_Commands,1,FALSE())),"Y","")</f>
        <v/>
      </c>
    </row>
    <row r="179" customFormat="false" ht="11.25" hidden="true" customHeight="false" outlineLevel="0" collapsed="false">
      <c r="A179" s="0" t="s">
        <v>185</v>
      </c>
      <c r="B179" s="11" t="str">
        <f aca="false">IF(ISNA(VLOOKUP($A179,LTS_Commands,1,FALSE())),"Y","")</f>
        <v/>
      </c>
      <c r="C179" s="11" t="str">
        <f aca="false">IF(ISNA(VLOOKUP($A179,Feature_Commands,1,FALSE())),"Y","")</f>
        <v/>
      </c>
    </row>
    <row r="180" customFormat="false" ht="11.25" hidden="true" customHeight="false" outlineLevel="0" collapsed="false">
      <c r="A180" s="0" t="s">
        <v>186</v>
      </c>
      <c r="B180" s="11" t="str">
        <f aca="false">IF(ISNA(VLOOKUP($A180,LTS_Commands,1,FALSE())),"Y","")</f>
        <v/>
      </c>
      <c r="C180" s="11" t="str">
        <f aca="false">IF(ISNA(VLOOKUP($A180,Feature_Commands,1,FALSE())),"Y","")</f>
        <v/>
      </c>
    </row>
    <row r="181" customFormat="false" ht="11.25" hidden="true" customHeight="false" outlineLevel="0" collapsed="false">
      <c r="A181" s="0" t="s">
        <v>187</v>
      </c>
      <c r="B181" s="11" t="str">
        <f aca="false">IF(ISNA(VLOOKUP($A181,LTS_Commands,1,FALSE())),"Y","")</f>
        <v/>
      </c>
      <c r="C181" s="11" t="str">
        <f aca="false">IF(ISNA(VLOOKUP($A181,Feature_Commands,1,FALSE())),"Y","")</f>
        <v/>
      </c>
    </row>
    <row r="182" customFormat="false" ht="11.25" hidden="true" customHeight="false" outlineLevel="0" collapsed="false">
      <c r="A182" s="0" t="s">
        <v>188</v>
      </c>
      <c r="B182" s="11" t="str">
        <f aca="false">IF(ISNA(VLOOKUP($A182,LTS_Commands,1,FALSE())),"Y","")</f>
        <v/>
      </c>
      <c r="C182" s="11" t="str">
        <f aca="false">IF(ISNA(VLOOKUP($A182,Feature_Commands,1,FALSE())),"Y","")</f>
        <v/>
      </c>
    </row>
    <row r="183" customFormat="false" ht="11.25" hidden="true" customHeight="false" outlineLevel="0" collapsed="false">
      <c r="A183" s="0" t="s">
        <v>189</v>
      </c>
      <c r="B183" s="11" t="str">
        <f aca="false">IF(ISNA(VLOOKUP($A183,LTS_Commands,1,FALSE())),"Y","")</f>
        <v/>
      </c>
      <c r="C183" s="11" t="str">
        <f aca="false">IF(ISNA(VLOOKUP($A183,Feature_Commands,1,FALSE())),"Y","")</f>
        <v/>
      </c>
    </row>
    <row r="184" customFormat="false" ht="11.25" hidden="true" customHeight="false" outlineLevel="0" collapsed="false">
      <c r="A184" s="0" t="s">
        <v>190</v>
      </c>
      <c r="B184" s="11" t="str">
        <f aca="false">IF(ISNA(VLOOKUP($A184,LTS_Commands,1,FALSE())),"Y","")</f>
        <v/>
      </c>
      <c r="C184" s="11" t="str">
        <f aca="false">IF(ISNA(VLOOKUP($A184,Feature_Commands,1,FALSE())),"Y","")</f>
        <v/>
      </c>
    </row>
    <row r="185" customFormat="false" ht="11.25" hidden="true" customHeight="false" outlineLevel="0" collapsed="false">
      <c r="A185" s="0" t="s">
        <v>191</v>
      </c>
      <c r="B185" s="11" t="str">
        <f aca="false">IF(ISNA(VLOOKUP($A185,LTS_Commands,1,FALSE())),"Y","")</f>
        <v/>
      </c>
      <c r="C185" s="11" t="str">
        <f aca="false">IF(ISNA(VLOOKUP($A185,Feature_Commands,1,FALSE())),"Y","")</f>
        <v/>
      </c>
    </row>
    <row r="186" customFormat="false" ht="11.25" hidden="true" customHeight="false" outlineLevel="0" collapsed="false">
      <c r="A186" s="0" t="s">
        <v>192</v>
      </c>
      <c r="B186" s="11" t="str">
        <f aca="false">IF(ISNA(VLOOKUP($A186,LTS_Commands,1,FALSE())),"Y","")</f>
        <v/>
      </c>
      <c r="C186" s="11" t="str">
        <f aca="false">IF(ISNA(VLOOKUP($A186,Feature_Commands,1,FALSE())),"Y","")</f>
        <v/>
      </c>
    </row>
    <row r="187" customFormat="false" ht="11.25" hidden="true" customHeight="false" outlineLevel="0" collapsed="false">
      <c r="A187" s="0" t="s">
        <v>193</v>
      </c>
      <c r="B187" s="11" t="str">
        <f aca="false">IF(ISNA(VLOOKUP($A187,LTS_Commands,1,FALSE())),"Y","")</f>
        <v/>
      </c>
      <c r="C187" s="11" t="str">
        <f aca="false">IF(ISNA(VLOOKUP($A187,Feature_Commands,1,FALSE())),"Y","")</f>
        <v/>
      </c>
    </row>
    <row r="188" customFormat="false" ht="11.25" hidden="true" customHeight="false" outlineLevel="0" collapsed="false">
      <c r="A188" s="0" t="s">
        <v>194</v>
      </c>
      <c r="B188" s="11" t="str">
        <f aca="false">IF(ISNA(VLOOKUP($A188,LTS_Commands,1,FALSE())),"Y","")</f>
        <v/>
      </c>
      <c r="C188" s="11" t="str">
        <f aca="false">IF(ISNA(VLOOKUP($A188,Feature_Commands,1,FALSE())),"Y","")</f>
        <v/>
      </c>
    </row>
    <row r="189" customFormat="false" ht="11.25" hidden="true" customHeight="false" outlineLevel="0" collapsed="false">
      <c r="A189" s="0" t="s">
        <v>195</v>
      </c>
      <c r="B189" s="11" t="str">
        <f aca="false">IF(ISNA(VLOOKUP($A189,LTS_Commands,1,FALSE())),"Y","")</f>
        <v/>
      </c>
      <c r="C189" s="11" t="str">
        <f aca="false">IF(ISNA(VLOOKUP($A189,Feature_Commands,1,FALSE())),"Y","")</f>
        <v/>
      </c>
    </row>
    <row r="190" customFormat="false" ht="11.25" hidden="true" customHeight="false" outlineLevel="0" collapsed="false">
      <c r="A190" s="0" t="s">
        <v>196</v>
      </c>
      <c r="B190" s="11" t="str">
        <f aca="false">IF(ISNA(VLOOKUP($A190,LTS_Commands,1,FALSE())),"Y","")</f>
        <v/>
      </c>
      <c r="C190" s="11" t="str">
        <f aca="false">IF(ISNA(VLOOKUP($A190,Feature_Commands,1,FALSE())),"Y","")</f>
        <v/>
      </c>
    </row>
    <row r="191" customFormat="false" ht="11.25" hidden="true" customHeight="false" outlineLevel="0" collapsed="false">
      <c r="A191" s="0" t="s">
        <v>197</v>
      </c>
      <c r="B191" s="11" t="str">
        <f aca="false">IF(ISNA(VLOOKUP($A191,LTS_Commands,1,FALSE())),"Y","")</f>
        <v/>
      </c>
      <c r="C191" s="11" t="str">
        <f aca="false">IF(ISNA(VLOOKUP($A191,Feature_Commands,1,FALSE())),"Y","")</f>
        <v/>
      </c>
    </row>
    <row r="192" customFormat="false" ht="11.25" hidden="true" customHeight="false" outlineLevel="0" collapsed="false">
      <c r="A192" s="0" t="s">
        <v>198</v>
      </c>
      <c r="B192" s="11" t="str">
        <f aca="false">IF(ISNA(VLOOKUP($A192,LTS_Commands,1,FALSE())),"Y","")</f>
        <v/>
      </c>
      <c r="C192" s="11" t="str">
        <f aca="false">IF(ISNA(VLOOKUP($A192,Feature_Commands,1,FALSE())),"Y","")</f>
        <v/>
      </c>
    </row>
    <row r="193" customFormat="false" ht="11.25" hidden="true" customHeight="false" outlineLevel="0" collapsed="false">
      <c r="A193" s="0" t="s">
        <v>199</v>
      </c>
      <c r="B193" s="11" t="str">
        <f aca="false">IF(ISNA(VLOOKUP($A193,LTS_Commands,1,FALSE())),"Y","")</f>
        <v/>
      </c>
      <c r="C193" s="11" t="str">
        <f aca="false">IF(ISNA(VLOOKUP($A193,Feature_Commands,1,FALSE())),"Y","")</f>
        <v/>
      </c>
    </row>
    <row r="194" customFormat="false" ht="11.25" hidden="true" customHeight="false" outlineLevel="0" collapsed="false">
      <c r="A194" s="0" t="s">
        <v>200</v>
      </c>
      <c r="B194" s="11" t="str">
        <f aca="false">IF(ISNA(VLOOKUP($A194,LTS_Commands,1,FALSE())),"Y","")</f>
        <v/>
      </c>
      <c r="C194" s="11" t="str">
        <f aca="false">IF(ISNA(VLOOKUP($A194,Feature_Commands,1,FALSE())),"Y","")</f>
        <v/>
      </c>
    </row>
    <row r="195" customFormat="false" ht="11.25" hidden="true" customHeight="false" outlineLevel="0" collapsed="false">
      <c r="A195" s="0" t="s">
        <v>201</v>
      </c>
      <c r="B195" s="11" t="str">
        <f aca="false">IF(ISNA(VLOOKUP($A195,LTS_Commands,1,FALSE())),"Y","")</f>
        <v/>
      </c>
      <c r="C195" s="11" t="str">
        <f aca="false">IF(ISNA(VLOOKUP($A195,Feature_Commands,1,FALSE())),"Y","")</f>
        <v/>
      </c>
    </row>
    <row r="196" customFormat="false" ht="11.25" hidden="true" customHeight="false" outlineLevel="0" collapsed="false">
      <c r="A196" s="0" t="s">
        <v>202</v>
      </c>
      <c r="B196" s="11" t="str">
        <f aca="false">IF(ISNA(VLOOKUP($A196,LTS_Commands,1,FALSE())),"Y","")</f>
        <v/>
      </c>
      <c r="C196" s="11" t="str">
        <f aca="false">IF(ISNA(VLOOKUP($A196,Feature_Commands,1,FALSE())),"Y","")</f>
        <v/>
      </c>
    </row>
    <row r="197" customFormat="false" ht="11.25" hidden="true" customHeight="false" outlineLevel="0" collapsed="false">
      <c r="A197" s="0" t="s">
        <v>203</v>
      </c>
      <c r="B197" s="11" t="str">
        <f aca="false">IF(ISNA(VLOOKUP($A197,LTS_Commands,1,FALSE())),"Y","")</f>
        <v/>
      </c>
      <c r="C197" s="11" t="str">
        <f aca="false">IF(ISNA(VLOOKUP($A197,Feature_Commands,1,FALSE())),"Y","")</f>
        <v/>
      </c>
    </row>
    <row r="198" customFormat="false" ht="11.25" hidden="true" customHeight="false" outlineLevel="0" collapsed="false">
      <c r="A198" s="0" t="s">
        <v>204</v>
      </c>
      <c r="B198" s="11" t="str">
        <f aca="false">IF(ISNA(VLOOKUP($A198,LTS_Commands,1,FALSE())),"Y","")</f>
        <v/>
      </c>
      <c r="C198" s="11" t="str">
        <f aca="false">IF(ISNA(VLOOKUP($A198,Feature_Commands,1,FALSE())),"Y","")</f>
        <v/>
      </c>
    </row>
    <row r="199" customFormat="false" ht="11.25" hidden="true" customHeight="false" outlineLevel="0" collapsed="false">
      <c r="A199" s="0" t="s">
        <v>205</v>
      </c>
      <c r="B199" s="11" t="str">
        <f aca="false">IF(ISNA(VLOOKUP($A199,LTS_Commands,1,FALSE())),"Y","")</f>
        <v/>
      </c>
      <c r="C199" s="11" t="str">
        <f aca="false">IF(ISNA(VLOOKUP($A199,Feature_Commands,1,FALSE())),"Y","")</f>
        <v/>
      </c>
    </row>
    <row r="200" customFormat="false" ht="11.25" hidden="true" customHeight="false" outlineLevel="0" collapsed="false">
      <c r="A200" s="0" t="s">
        <v>206</v>
      </c>
      <c r="B200" s="11" t="str">
        <f aca="false">IF(ISNA(VLOOKUP($A200,LTS_Commands,1,FALSE())),"Y","")</f>
        <v/>
      </c>
      <c r="C200" s="11" t="str">
        <f aca="false">IF(ISNA(VLOOKUP($A200,Feature_Commands,1,FALSE())),"Y","")</f>
        <v/>
      </c>
    </row>
    <row r="201" customFormat="false" ht="11.25" hidden="true" customHeight="false" outlineLevel="0" collapsed="false">
      <c r="A201" s="0" t="s">
        <v>207</v>
      </c>
      <c r="B201" s="11" t="str">
        <f aca="false">IF(ISNA(VLOOKUP($A201,LTS_Commands,1,FALSE())),"Y","")</f>
        <v/>
      </c>
      <c r="C201" s="11" t="str">
        <f aca="false">IF(ISNA(VLOOKUP($A201,Feature_Commands,1,FALSE())),"Y","")</f>
        <v/>
      </c>
    </row>
    <row r="202" customFormat="false" ht="11.25" hidden="true" customHeight="false" outlineLevel="0" collapsed="false">
      <c r="A202" s="0" t="s">
        <v>208</v>
      </c>
      <c r="B202" s="11" t="str">
        <f aca="false">IF(ISNA(VLOOKUP($A202,LTS_Commands,1,FALSE())),"Y","")</f>
        <v/>
      </c>
      <c r="C202" s="11" t="str">
        <f aca="false">IF(ISNA(VLOOKUP($A202,Feature_Commands,1,FALSE())),"Y","")</f>
        <v/>
      </c>
    </row>
    <row r="203" customFormat="false" ht="11.25" hidden="true" customHeight="false" outlineLevel="0" collapsed="false">
      <c r="A203" s="0" t="s">
        <v>209</v>
      </c>
      <c r="B203" s="11" t="str">
        <f aca="false">IF(ISNA(VLOOKUP($A203,LTS_Commands,1,FALSE())),"Y","")</f>
        <v/>
      </c>
      <c r="C203" s="11" t="str">
        <f aca="false">IF(ISNA(VLOOKUP($A203,Feature_Commands,1,FALSE())),"Y","")</f>
        <v/>
      </c>
    </row>
    <row r="204" customFormat="false" ht="11.25" hidden="true" customHeight="false" outlineLevel="0" collapsed="false">
      <c r="A204" s="0" t="s">
        <v>210</v>
      </c>
      <c r="B204" s="11" t="str">
        <f aca="false">IF(ISNA(VLOOKUP($A204,LTS_Commands,1,FALSE())),"Y","")</f>
        <v/>
      </c>
      <c r="C204" s="11" t="str">
        <f aca="false">IF(ISNA(VLOOKUP($A204,Feature_Commands,1,FALSE())),"Y","")</f>
        <v/>
      </c>
    </row>
    <row r="205" customFormat="false" ht="11.25" hidden="true" customHeight="false" outlineLevel="0" collapsed="false">
      <c r="A205" s="0" t="s">
        <v>211</v>
      </c>
      <c r="B205" s="11" t="str">
        <f aca="false">IF(ISNA(VLOOKUP($A205,LTS_Commands,1,FALSE())),"Y","")</f>
        <v/>
      </c>
      <c r="C205" s="11" t="str">
        <f aca="false">IF(ISNA(VLOOKUP($A205,Feature_Commands,1,FALSE())),"Y","")</f>
        <v/>
      </c>
    </row>
    <row r="206" customFormat="false" ht="11.25" hidden="true" customHeight="false" outlineLevel="0" collapsed="false">
      <c r="A206" s="0" t="s">
        <v>212</v>
      </c>
      <c r="B206" s="11" t="str">
        <f aca="false">IF(ISNA(VLOOKUP($A206,LTS_Commands,1,FALSE())),"Y","")</f>
        <v/>
      </c>
      <c r="C206" s="11" t="str">
        <f aca="false">IF(ISNA(VLOOKUP($A206,Feature_Commands,1,FALSE())),"Y","")</f>
        <v/>
      </c>
    </row>
    <row r="207" customFormat="false" ht="11.25" hidden="true" customHeight="false" outlineLevel="0" collapsed="false">
      <c r="A207" s="0" t="s">
        <v>213</v>
      </c>
      <c r="B207" s="11" t="str">
        <f aca="false">IF(ISNA(VLOOKUP($A207,LTS_Commands,1,FALSE())),"Y","")</f>
        <v/>
      </c>
      <c r="C207" s="11" t="str">
        <f aca="false">IF(ISNA(VLOOKUP($A207,Feature_Commands,1,FALSE())),"Y","")</f>
        <v/>
      </c>
    </row>
    <row r="208" customFormat="false" ht="11.25" hidden="true" customHeight="false" outlineLevel="0" collapsed="false">
      <c r="A208" s="0" t="s">
        <v>214</v>
      </c>
      <c r="B208" s="11" t="str">
        <f aca="false">IF(ISNA(VLOOKUP($A208,LTS_Commands,1,FALSE())),"Y","")</f>
        <v/>
      </c>
      <c r="C208" s="11" t="str">
        <f aca="false">IF(ISNA(VLOOKUP($A208,Feature_Commands,1,FALSE())),"Y","")</f>
        <v/>
      </c>
    </row>
    <row r="209" customFormat="false" ht="11.25" hidden="true" customHeight="false" outlineLevel="0" collapsed="false">
      <c r="A209" s="0" t="s">
        <v>215</v>
      </c>
      <c r="B209" s="11" t="str">
        <f aca="false">IF(ISNA(VLOOKUP($A209,LTS_Commands,1,FALSE())),"Y","")</f>
        <v/>
      </c>
      <c r="C209" s="11" t="str">
        <f aca="false">IF(ISNA(VLOOKUP($A209,Feature_Commands,1,FALSE())),"Y","")</f>
        <v/>
      </c>
    </row>
    <row r="210" customFormat="false" ht="11.25" hidden="true" customHeight="false" outlineLevel="0" collapsed="false">
      <c r="A210" s="0" t="s">
        <v>216</v>
      </c>
      <c r="B210" s="11" t="str">
        <f aca="false">IF(ISNA(VLOOKUP($A210,LTS_Commands,1,FALSE())),"Y","")</f>
        <v/>
      </c>
      <c r="C210" s="11" t="str">
        <f aca="false">IF(ISNA(VLOOKUP($A210,Feature_Commands,1,FALSE())),"Y","")</f>
        <v/>
      </c>
    </row>
    <row r="211" customFormat="false" ht="11.25" hidden="true" customHeight="false" outlineLevel="0" collapsed="false">
      <c r="A211" s="0" t="s">
        <v>217</v>
      </c>
      <c r="B211" s="11" t="str">
        <f aca="false">IF(ISNA(VLOOKUP($A211,LTS_Commands,1,FALSE())),"Y","")</f>
        <v/>
      </c>
      <c r="C211" s="11" t="str">
        <f aca="false">IF(ISNA(VLOOKUP($A211,Feature_Commands,1,FALSE())),"Y","")</f>
        <v/>
      </c>
    </row>
    <row r="212" customFormat="false" ht="11.25" hidden="true" customHeight="false" outlineLevel="0" collapsed="false">
      <c r="A212" s="0" t="s">
        <v>218</v>
      </c>
      <c r="B212" s="11" t="str">
        <f aca="false">IF(ISNA(VLOOKUP($A212,LTS_Commands,1,FALSE())),"Y","")</f>
        <v/>
      </c>
      <c r="C212" s="11" t="str">
        <f aca="false">IF(ISNA(VLOOKUP($A212,Feature_Commands,1,FALSE())),"Y","")</f>
        <v/>
      </c>
    </row>
    <row r="213" customFormat="false" ht="11.25" hidden="true" customHeight="false" outlineLevel="0" collapsed="false">
      <c r="A213" s="0" t="s">
        <v>219</v>
      </c>
      <c r="B213" s="11" t="str">
        <f aca="false">IF(ISNA(VLOOKUP($A213,LTS_Commands,1,FALSE())),"Y","")</f>
        <v/>
      </c>
      <c r="C213" s="11" t="str">
        <f aca="false">IF(ISNA(VLOOKUP($A213,Feature_Commands,1,FALSE())),"Y","")</f>
        <v/>
      </c>
    </row>
    <row r="214" customFormat="false" ht="11.25" hidden="true" customHeight="false" outlineLevel="0" collapsed="false">
      <c r="A214" s="0" t="s">
        <v>220</v>
      </c>
      <c r="B214" s="11" t="str">
        <f aca="false">IF(ISNA(VLOOKUP($A214,LTS_Commands,1,FALSE())),"Y","")</f>
        <v/>
      </c>
      <c r="C214" s="11" t="str">
        <f aca="false">IF(ISNA(VLOOKUP($A214,Feature_Commands,1,FALSE())),"Y","")</f>
        <v/>
      </c>
    </row>
    <row r="215" customFormat="false" ht="11.25" hidden="true" customHeight="false" outlineLevel="0" collapsed="false">
      <c r="A215" s="0" t="s">
        <v>221</v>
      </c>
      <c r="B215" s="11" t="str">
        <f aca="false">IF(ISNA(VLOOKUP($A215,LTS_Commands,1,FALSE())),"Y","")</f>
        <v/>
      </c>
      <c r="C215" s="11" t="str">
        <f aca="false">IF(ISNA(VLOOKUP($A215,Feature_Commands,1,FALSE())),"Y","")</f>
        <v/>
      </c>
    </row>
    <row r="216" customFormat="false" ht="11.25" hidden="true" customHeight="false" outlineLevel="0" collapsed="false">
      <c r="A216" s="0" t="s">
        <v>222</v>
      </c>
      <c r="B216" s="11" t="str">
        <f aca="false">IF(ISNA(VLOOKUP($A216,LTS_Commands,1,FALSE())),"Y","")</f>
        <v/>
      </c>
      <c r="C216" s="11" t="str">
        <f aca="false">IF(ISNA(VLOOKUP($A216,Feature_Commands,1,FALSE())),"Y","")</f>
        <v/>
      </c>
    </row>
    <row r="217" customFormat="false" ht="11.25" hidden="true" customHeight="false" outlineLevel="0" collapsed="false">
      <c r="A217" s="0" t="s">
        <v>223</v>
      </c>
      <c r="B217" s="11" t="str">
        <f aca="false">IF(ISNA(VLOOKUP($A217,LTS_Commands,1,FALSE())),"Y","")</f>
        <v/>
      </c>
      <c r="C217" s="11" t="str">
        <f aca="false">IF(ISNA(VLOOKUP($A217,Feature_Commands,1,FALSE())),"Y","")</f>
        <v/>
      </c>
    </row>
    <row r="218" customFormat="false" ht="11.25" hidden="true" customHeight="false" outlineLevel="0" collapsed="false">
      <c r="A218" s="0" t="s">
        <v>224</v>
      </c>
      <c r="B218" s="11" t="str">
        <f aca="false">IF(ISNA(VLOOKUP($A218,LTS_Commands,1,FALSE())),"Y","")</f>
        <v/>
      </c>
      <c r="C218" s="11" t="str">
        <f aca="false">IF(ISNA(VLOOKUP($A218,Feature_Commands,1,FALSE())),"Y","")</f>
        <v/>
      </c>
    </row>
    <row r="219" customFormat="false" ht="11.25" hidden="true" customHeight="false" outlineLevel="0" collapsed="false">
      <c r="A219" s="0" t="s">
        <v>225</v>
      </c>
      <c r="B219" s="11" t="str">
        <f aca="false">IF(ISNA(VLOOKUP($A219,LTS_Commands,1,FALSE())),"Y","")</f>
        <v/>
      </c>
      <c r="C219" s="11" t="str">
        <f aca="false">IF(ISNA(VLOOKUP($A219,Feature_Commands,1,FALSE())),"Y","")</f>
        <v/>
      </c>
    </row>
    <row r="220" customFormat="false" ht="11.25" hidden="true" customHeight="false" outlineLevel="0" collapsed="false">
      <c r="A220" s="0" t="s">
        <v>226</v>
      </c>
      <c r="B220" s="11" t="str">
        <f aca="false">IF(ISNA(VLOOKUP($A220,LTS_Commands,1,FALSE())),"Y","")</f>
        <v/>
      </c>
      <c r="C220" s="11" t="str">
        <f aca="false">IF(ISNA(VLOOKUP($A220,Feature_Commands,1,FALSE())),"Y","")</f>
        <v/>
      </c>
    </row>
    <row r="221" customFormat="false" ht="11.25" hidden="true" customHeight="false" outlineLevel="0" collapsed="false">
      <c r="A221" s="0" t="s">
        <v>227</v>
      </c>
      <c r="B221" s="11" t="str">
        <f aca="false">IF(ISNA(VLOOKUP($A221,LTS_Commands,1,FALSE())),"Y","")</f>
        <v/>
      </c>
      <c r="C221" s="11" t="str">
        <f aca="false">IF(ISNA(VLOOKUP($A221,Feature_Commands,1,FALSE())),"Y","")</f>
        <v/>
      </c>
    </row>
    <row r="222" customFormat="false" ht="11.25" hidden="true" customHeight="false" outlineLevel="0" collapsed="false">
      <c r="A222" s="0" t="s">
        <v>228</v>
      </c>
      <c r="B222" s="11" t="str">
        <f aca="false">IF(ISNA(VLOOKUP($A222,LTS_Commands,1,FALSE())),"Y","")</f>
        <v/>
      </c>
      <c r="C222" s="11" t="str">
        <f aca="false">IF(ISNA(VLOOKUP($A222,Feature_Commands,1,FALSE())),"Y","")</f>
        <v/>
      </c>
    </row>
    <row r="223" customFormat="false" ht="11.25" hidden="true" customHeight="false" outlineLevel="0" collapsed="false">
      <c r="A223" s="0" t="s">
        <v>229</v>
      </c>
      <c r="B223" s="11" t="str">
        <f aca="false">IF(ISNA(VLOOKUP($A223,LTS_Commands,1,FALSE())),"Y","")</f>
        <v/>
      </c>
      <c r="C223" s="11" t="str">
        <f aca="false">IF(ISNA(VLOOKUP($A223,Feature_Commands,1,FALSE())),"Y","")</f>
        <v/>
      </c>
    </row>
    <row r="224" customFormat="false" ht="11.25" hidden="true" customHeight="false" outlineLevel="0" collapsed="false">
      <c r="A224" s="0" t="s">
        <v>230</v>
      </c>
      <c r="B224" s="11" t="str">
        <f aca="false">IF(ISNA(VLOOKUP($A224,LTS_Commands,1,FALSE())),"Y","")</f>
        <v/>
      </c>
      <c r="C224" s="11" t="str">
        <f aca="false">IF(ISNA(VLOOKUP($A224,Feature_Commands,1,FALSE())),"Y","")</f>
        <v/>
      </c>
    </row>
    <row r="225" customFormat="false" ht="11.25" hidden="true" customHeight="false" outlineLevel="0" collapsed="false">
      <c r="A225" s="0" t="s">
        <v>231</v>
      </c>
      <c r="B225" s="11" t="str">
        <f aca="false">IF(ISNA(VLOOKUP($A225,LTS_Commands,1,FALSE())),"Y","")</f>
        <v/>
      </c>
      <c r="C225" s="11" t="str">
        <f aca="false">IF(ISNA(VLOOKUP($A225,Feature_Commands,1,FALSE())),"Y","")</f>
        <v/>
      </c>
    </row>
    <row r="226" customFormat="false" ht="11.25" hidden="true" customHeight="false" outlineLevel="0" collapsed="false">
      <c r="A226" s="0" t="s">
        <v>232</v>
      </c>
      <c r="B226" s="11" t="str">
        <f aca="false">IF(ISNA(VLOOKUP($A226,LTS_Commands,1,FALSE())),"Y","")</f>
        <v/>
      </c>
      <c r="C226" s="11" t="str">
        <f aca="false">IF(ISNA(VLOOKUP($A226,Feature_Commands,1,FALSE())),"Y","")</f>
        <v/>
      </c>
    </row>
    <row r="227" customFormat="false" ht="11.25" hidden="true" customHeight="false" outlineLevel="0" collapsed="false">
      <c r="A227" s="0" t="s">
        <v>233</v>
      </c>
      <c r="B227" s="11" t="str">
        <f aca="false">IF(ISNA(VLOOKUP($A227,LTS_Commands,1,FALSE())),"Y","")</f>
        <v/>
      </c>
      <c r="C227" s="11" t="str">
        <f aca="false">IF(ISNA(VLOOKUP($A227,Feature_Commands,1,FALSE())),"Y","")</f>
        <v/>
      </c>
    </row>
    <row r="228" customFormat="false" ht="11.25" hidden="true" customHeight="false" outlineLevel="0" collapsed="false">
      <c r="A228" s="0" t="s">
        <v>234</v>
      </c>
      <c r="B228" s="11" t="str">
        <f aca="false">IF(ISNA(VLOOKUP($A228,LTS_Commands,1,FALSE())),"Y","")</f>
        <v/>
      </c>
      <c r="C228" s="11" t="str">
        <f aca="false">IF(ISNA(VLOOKUP($A228,Feature_Commands,1,FALSE())),"Y","")</f>
        <v/>
      </c>
    </row>
    <row r="229" customFormat="false" ht="11.25" hidden="true" customHeight="false" outlineLevel="0" collapsed="false">
      <c r="A229" s="0" t="s">
        <v>235</v>
      </c>
      <c r="B229" s="11" t="str">
        <f aca="false">IF(ISNA(VLOOKUP($A229,LTS_Commands,1,FALSE())),"Y","")</f>
        <v/>
      </c>
      <c r="C229" s="11" t="str">
        <f aca="false">IF(ISNA(VLOOKUP($A229,Feature_Commands,1,FALSE())),"Y","")</f>
        <v/>
      </c>
    </row>
    <row r="230" customFormat="false" ht="11.25" hidden="true" customHeight="false" outlineLevel="0" collapsed="false">
      <c r="A230" s="0" t="s">
        <v>236</v>
      </c>
      <c r="B230" s="11" t="str">
        <f aca="false">IF(ISNA(VLOOKUP($A230,LTS_Commands,1,FALSE())),"Y","")</f>
        <v/>
      </c>
      <c r="C230" s="11" t="str">
        <f aca="false">IF(ISNA(VLOOKUP($A230,Feature_Commands,1,FALSE())),"Y","")</f>
        <v/>
      </c>
    </row>
    <row r="231" customFormat="false" ht="11.25" hidden="true" customHeight="false" outlineLevel="0" collapsed="false">
      <c r="A231" s="0" t="s">
        <v>237</v>
      </c>
      <c r="B231" s="11" t="str">
        <f aca="false">IF(ISNA(VLOOKUP($A231,LTS_Commands,1,FALSE())),"Y","")</f>
        <v/>
      </c>
      <c r="C231" s="11" t="str">
        <f aca="false">IF(ISNA(VLOOKUP($A231,Feature_Commands,1,FALSE())),"Y","")</f>
        <v/>
      </c>
    </row>
    <row r="232" customFormat="false" ht="11.25" hidden="true" customHeight="false" outlineLevel="0" collapsed="false">
      <c r="A232" s="0" t="s">
        <v>238</v>
      </c>
      <c r="B232" s="11" t="str">
        <f aca="false">IF(ISNA(VLOOKUP($A232,LTS_Commands,1,FALSE())),"Y","")</f>
        <v/>
      </c>
      <c r="C232" s="11" t="str">
        <f aca="false">IF(ISNA(VLOOKUP($A232,Feature_Commands,1,FALSE())),"Y","")</f>
        <v/>
      </c>
    </row>
    <row r="233" customFormat="false" ht="11.25" hidden="true" customHeight="false" outlineLevel="0" collapsed="false">
      <c r="A233" s="0" t="s">
        <v>239</v>
      </c>
      <c r="B233" s="11" t="str">
        <f aca="false">IF(ISNA(VLOOKUP($A233,LTS_Commands,1,FALSE())),"Y","")</f>
        <v/>
      </c>
      <c r="C233" s="11" t="str">
        <f aca="false">IF(ISNA(VLOOKUP($A233,Feature_Commands,1,FALSE())),"Y","")</f>
        <v/>
      </c>
    </row>
    <row r="234" customFormat="false" ht="11.25" hidden="true" customHeight="false" outlineLevel="0" collapsed="false">
      <c r="A234" s="0" t="s">
        <v>240</v>
      </c>
      <c r="B234" s="11" t="str">
        <f aca="false">IF(ISNA(VLOOKUP($A234,LTS_Commands,1,FALSE())),"Y","")</f>
        <v/>
      </c>
      <c r="C234" s="11" t="str">
        <f aca="false">IF(ISNA(VLOOKUP($A234,Feature_Commands,1,FALSE())),"Y","")</f>
        <v/>
      </c>
    </row>
    <row r="235" customFormat="false" ht="11.25" hidden="true" customHeight="false" outlineLevel="0" collapsed="false">
      <c r="A235" s="0" t="s">
        <v>241</v>
      </c>
      <c r="B235" s="11" t="str">
        <f aca="false">IF(ISNA(VLOOKUP($A235,LTS_Commands,1,FALSE())),"Y","")</f>
        <v/>
      </c>
      <c r="C235" s="11" t="str">
        <f aca="false">IF(ISNA(VLOOKUP($A235,Feature_Commands,1,FALSE())),"Y","")</f>
        <v/>
      </c>
    </row>
    <row r="236" customFormat="false" ht="11.25" hidden="true" customHeight="false" outlineLevel="0" collapsed="false">
      <c r="A236" s="0" t="s">
        <v>242</v>
      </c>
      <c r="B236" s="11" t="str">
        <f aca="false">IF(ISNA(VLOOKUP($A236,LTS_Commands,1,FALSE())),"Y","")</f>
        <v/>
      </c>
      <c r="C236" s="11" t="str">
        <f aca="false">IF(ISNA(VLOOKUP($A236,Feature_Commands,1,FALSE())),"Y","")</f>
        <v/>
      </c>
    </row>
    <row r="237" customFormat="false" ht="11.25" hidden="true" customHeight="false" outlineLevel="0" collapsed="false">
      <c r="A237" s="0" t="s">
        <v>243</v>
      </c>
      <c r="B237" s="11" t="str">
        <f aca="false">IF(ISNA(VLOOKUP($A237,LTS_Commands,1,FALSE())),"Y","")</f>
        <v/>
      </c>
      <c r="C237" s="11" t="str">
        <f aca="false">IF(ISNA(VLOOKUP($A237,Feature_Commands,1,FALSE())),"Y","")</f>
        <v/>
      </c>
    </row>
    <row r="238" customFormat="false" ht="11.25" hidden="true" customHeight="false" outlineLevel="0" collapsed="false">
      <c r="A238" s="0" t="s">
        <v>244</v>
      </c>
      <c r="B238" s="11" t="str">
        <f aca="false">IF(ISNA(VLOOKUP($A238,LTS_Commands,1,FALSE())),"Y","")</f>
        <v/>
      </c>
      <c r="C238" s="11" t="str">
        <f aca="false">IF(ISNA(VLOOKUP($A238,Feature_Commands,1,FALSE())),"Y","")</f>
        <v/>
      </c>
    </row>
    <row r="239" customFormat="false" ht="11.25" hidden="true" customHeight="false" outlineLevel="0" collapsed="false">
      <c r="A239" s="0" t="s">
        <v>245</v>
      </c>
      <c r="B239" s="11" t="str">
        <f aca="false">IF(ISNA(VLOOKUP($A239,LTS_Commands,1,FALSE())),"Y","")</f>
        <v/>
      </c>
      <c r="C239" s="11" t="str">
        <f aca="false">IF(ISNA(VLOOKUP($A239,Feature_Commands,1,FALSE())),"Y","")</f>
        <v/>
      </c>
    </row>
    <row r="240" customFormat="false" ht="11.25" hidden="true" customHeight="false" outlineLevel="0" collapsed="false">
      <c r="A240" s="0" t="s">
        <v>246</v>
      </c>
      <c r="B240" s="11" t="str">
        <f aca="false">IF(ISNA(VLOOKUP($A240,LTS_Commands,1,FALSE())),"Y","")</f>
        <v/>
      </c>
      <c r="C240" s="11" t="str">
        <f aca="false">IF(ISNA(VLOOKUP($A240,Feature_Commands,1,FALSE())),"Y","")</f>
        <v/>
      </c>
    </row>
    <row r="241" customFormat="false" ht="11.25" hidden="true" customHeight="false" outlineLevel="0" collapsed="false">
      <c r="A241" s="0" t="s">
        <v>247</v>
      </c>
      <c r="B241" s="11" t="str">
        <f aca="false">IF(ISNA(VLOOKUP($A241,LTS_Commands,1,FALSE())),"Y","")</f>
        <v/>
      </c>
      <c r="C241" s="11" t="str">
        <f aca="false">IF(ISNA(VLOOKUP($A241,Feature_Commands,1,FALSE())),"Y","")</f>
        <v/>
      </c>
    </row>
    <row r="242" customFormat="false" ht="11.25" hidden="true" customHeight="false" outlineLevel="0" collapsed="false">
      <c r="A242" s="0" t="s">
        <v>248</v>
      </c>
      <c r="B242" s="11" t="str">
        <f aca="false">IF(ISNA(VLOOKUP($A242,LTS_Commands,1,FALSE())),"Y","")</f>
        <v/>
      </c>
      <c r="C242" s="11" t="str">
        <f aca="false">IF(ISNA(VLOOKUP($A242,Feature_Commands,1,FALSE())),"Y","")</f>
        <v/>
      </c>
    </row>
    <row r="243" customFormat="false" ht="11.25" hidden="true" customHeight="false" outlineLevel="0" collapsed="false">
      <c r="A243" s="0" t="s">
        <v>249</v>
      </c>
      <c r="B243" s="11" t="str">
        <f aca="false">IF(ISNA(VLOOKUP($A243,LTS_Commands,1,FALSE())),"Y","")</f>
        <v/>
      </c>
      <c r="C243" s="11" t="str">
        <f aca="false">IF(ISNA(VLOOKUP($A243,Feature_Commands,1,FALSE())),"Y","")</f>
        <v/>
      </c>
    </row>
    <row r="244" customFormat="false" ht="11.25" hidden="true" customHeight="false" outlineLevel="0" collapsed="false">
      <c r="A244" s="0" t="s">
        <v>250</v>
      </c>
      <c r="B244" s="11" t="str">
        <f aca="false">IF(ISNA(VLOOKUP($A244,LTS_Commands,1,FALSE())),"Y","")</f>
        <v/>
      </c>
      <c r="C244" s="11" t="str">
        <f aca="false">IF(ISNA(VLOOKUP($A244,Feature_Commands,1,FALSE())),"Y","")</f>
        <v/>
      </c>
    </row>
    <row r="245" customFormat="false" ht="11.25" hidden="true" customHeight="false" outlineLevel="0" collapsed="false">
      <c r="A245" s="0" t="s">
        <v>251</v>
      </c>
      <c r="B245" s="11" t="str">
        <f aca="false">IF(ISNA(VLOOKUP($A245,LTS_Commands,1,FALSE())),"Y","")</f>
        <v/>
      </c>
      <c r="C245" s="11" t="str">
        <f aca="false">IF(ISNA(VLOOKUP($A245,Feature_Commands,1,FALSE())),"Y","")</f>
        <v/>
      </c>
    </row>
    <row r="246" customFormat="false" ht="11.25" hidden="true" customHeight="false" outlineLevel="0" collapsed="false">
      <c r="A246" s="0" t="s">
        <v>252</v>
      </c>
      <c r="B246" s="11" t="str">
        <f aca="false">IF(ISNA(VLOOKUP($A246,LTS_Commands,1,FALSE())),"Y","")</f>
        <v/>
      </c>
      <c r="C246" s="11" t="str">
        <f aca="false">IF(ISNA(VLOOKUP($A246,Feature_Commands,1,FALSE())),"Y","")</f>
        <v/>
      </c>
    </row>
    <row r="247" customFormat="false" ht="11.25" hidden="true" customHeight="false" outlineLevel="0" collapsed="false">
      <c r="A247" s="0" t="s">
        <v>253</v>
      </c>
      <c r="B247" s="11" t="str">
        <f aca="false">IF(ISNA(VLOOKUP($A247,LTS_Commands,1,FALSE())),"Y","")</f>
        <v/>
      </c>
      <c r="C247" s="11" t="str">
        <f aca="false">IF(ISNA(VLOOKUP($A247,Feature_Commands,1,FALSE())),"Y","")</f>
        <v/>
      </c>
    </row>
    <row r="248" customFormat="false" ht="11.25" hidden="true" customHeight="false" outlineLevel="0" collapsed="false">
      <c r="A248" s="0" t="s">
        <v>254</v>
      </c>
      <c r="B248" s="11" t="str">
        <f aca="false">IF(ISNA(VLOOKUP($A248,LTS_Commands,1,FALSE())),"Y","")</f>
        <v/>
      </c>
      <c r="C248" s="11" t="str">
        <f aca="false">IF(ISNA(VLOOKUP($A248,Feature_Commands,1,FALSE())),"Y","")</f>
        <v/>
      </c>
    </row>
    <row r="249" customFormat="false" ht="11.25" hidden="true" customHeight="false" outlineLevel="0" collapsed="false">
      <c r="A249" s="0" t="s">
        <v>255</v>
      </c>
      <c r="B249" s="11" t="str">
        <f aca="false">IF(ISNA(VLOOKUP($A249,LTS_Commands,1,FALSE())),"Y","")</f>
        <v/>
      </c>
      <c r="C249" s="11" t="str">
        <f aca="false">IF(ISNA(VLOOKUP($A249,Feature_Commands,1,FALSE())),"Y","")</f>
        <v/>
      </c>
    </row>
    <row r="250" customFormat="false" ht="11.25" hidden="true" customHeight="false" outlineLevel="0" collapsed="false">
      <c r="A250" s="0" t="s">
        <v>256</v>
      </c>
      <c r="B250" s="11" t="str">
        <f aca="false">IF(ISNA(VLOOKUP($A250,LTS_Commands,1,FALSE())),"Y","")</f>
        <v/>
      </c>
      <c r="C250" s="11" t="str">
        <f aca="false">IF(ISNA(VLOOKUP($A250,Feature_Commands,1,FALSE())),"Y","")</f>
        <v/>
      </c>
    </row>
    <row r="251" customFormat="false" ht="11.25" hidden="true" customHeight="false" outlineLevel="0" collapsed="false">
      <c r="A251" s="0" t="s">
        <v>258</v>
      </c>
      <c r="B251" s="11" t="str">
        <f aca="false">IF(ISNA(VLOOKUP($A251,LTS_Commands,1,FALSE())),"Y","")</f>
        <v/>
      </c>
      <c r="C251" s="11" t="str">
        <f aca="false">IF(ISNA(VLOOKUP($A251,Feature_Commands,1,FALSE())),"Y","")</f>
        <v/>
      </c>
    </row>
    <row r="252" customFormat="false" ht="11.25" hidden="true" customHeight="false" outlineLevel="0" collapsed="false">
      <c r="A252" s="0" t="s">
        <v>259</v>
      </c>
      <c r="B252" s="11" t="str">
        <f aca="false">IF(ISNA(VLOOKUP($A252,LTS_Commands,1,FALSE())),"Y","")</f>
        <v/>
      </c>
      <c r="C252" s="11" t="str">
        <f aca="false">IF(ISNA(VLOOKUP($A252,Feature_Commands,1,FALSE())),"Y","")</f>
        <v/>
      </c>
    </row>
    <row r="253" customFormat="false" ht="11.25" hidden="true" customHeight="false" outlineLevel="0" collapsed="false">
      <c r="A253" s="0" t="s">
        <v>260</v>
      </c>
      <c r="B253" s="11" t="str">
        <f aca="false">IF(ISNA(VLOOKUP($A253,LTS_Commands,1,FALSE())),"Y","")</f>
        <v/>
      </c>
      <c r="C253" s="11" t="str">
        <f aca="false">IF(ISNA(VLOOKUP($A253,Feature_Commands,1,FALSE())),"Y","")</f>
        <v/>
      </c>
    </row>
    <row r="254" customFormat="false" ht="11.25" hidden="true" customHeight="false" outlineLevel="0" collapsed="false">
      <c r="A254" s="0" t="s">
        <v>261</v>
      </c>
      <c r="B254" s="11" t="str">
        <f aca="false">IF(ISNA(VLOOKUP($A254,LTS_Commands,1,FALSE())),"Y","")</f>
        <v/>
      </c>
      <c r="C254" s="11" t="str">
        <f aca="false">IF(ISNA(VLOOKUP($A254,Feature_Commands,1,FALSE())),"Y","")</f>
        <v/>
      </c>
    </row>
    <row r="255" customFormat="false" ht="11.25" hidden="true" customHeight="false" outlineLevel="0" collapsed="false">
      <c r="A255" s="0" t="s">
        <v>262</v>
      </c>
      <c r="B255" s="11" t="str">
        <f aca="false">IF(ISNA(VLOOKUP($A255,LTS_Commands,1,FALSE())),"Y","")</f>
        <v/>
      </c>
      <c r="C255" s="11" t="str">
        <f aca="false">IF(ISNA(VLOOKUP($A255,Feature_Commands,1,FALSE())),"Y","")</f>
        <v/>
      </c>
    </row>
    <row r="256" customFormat="false" ht="11.25" hidden="true" customHeight="false" outlineLevel="0" collapsed="false">
      <c r="A256" s="0" t="s">
        <v>263</v>
      </c>
      <c r="B256" s="11" t="str">
        <f aca="false">IF(ISNA(VLOOKUP($A256,LTS_Commands,1,FALSE())),"Y","")</f>
        <v/>
      </c>
      <c r="C256" s="11" t="str">
        <f aca="false">IF(ISNA(VLOOKUP($A256,Feature_Commands,1,FALSE())),"Y","")</f>
        <v/>
      </c>
    </row>
    <row r="257" customFormat="false" ht="11.25" hidden="true" customHeight="false" outlineLevel="0" collapsed="false">
      <c r="A257" s="0" t="s">
        <v>264</v>
      </c>
      <c r="B257" s="11" t="str">
        <f aca="false">IF(ISNA(VLOOKUP($A257,LTS_Commands,1,FALSE())),"Y","")</f>
        <v/>
      </c>
      <c r="C257" s="11" t="str">
        <f aca="false">IF(ISNA(VLOOKUP($A257,Feature_Commands,1,FALSE())),"Y","")</f>
        <v/>
      </c>
    </row>
    <row r="258" customFormat="false" ht="11.25" hidden="true" customHeight="false" outlineLevel="0" collapsed="false">
      <c r="A258" s="0" t="s">
        <v>265</v>
      </c>
      <c r="B258" s="11" t="str">
        <f aca="false">IF(ISNA(VLOOKUP($A258,LTS_Commands,1,FALSE())),"Y","")</f>
        <v/>
      </c>
      <c r="C258" s="11" t="str">
        <f aca="false">IF(ISNA(VLOOKUP($A258,Feature_Commands,1,FALSE())),"Y","")</f>
        <v/>
      </c>
    </row>
    <row r="259" customFormat="false" ht="11.25" hidden="true" customHeight="false" outlineLevel="0" collapsed="false">
      <c r="A259" s="0" t="s">
        <v>266</v>
      </c>
      <c r="B259" s="11" t="str">
        <f aca="false">IF(ISNA(VLOOKUP($A259,LTS_Commands,1,FALSE())),"Y","")</f>
        <v/>
      </c>
      <c r="C259" s="11" t="str">
        <f aca="false">IF(ISNA(VLOOKUP($A259,Feature_Commands,1,FALSE())),"Y","")</f>
        <v/>
      </c>
    </row>
    <row r="260" customFormat="false" ht="11.25" hidden="true" customHeight="false" outlineLevel="0" collapsed="false">
      <c r="A260" s="0" t="s">
        <v>267</v>
      </c>
      <c r="B260" s="11" t="str">
        <f aca="false">IF(ISNA(VLOOKUP($A260,LTS_Commands,1,FALSE())),"Y","")</f>
        <v/>
      </c>
      <c r="C260" s="11" t="str">
        <f aca="false">IF(ISNA(VLOOKUP($A260,Feature_Commands,1,FALSE())),"Y","")</f>
        <v/>
      </c>
    </row>
    <row r="261" customFormat="false" ht="11.25" hidden="true" customHeight="false" outlineLevel="0" collapsed="false">
      <c r="A261" s="0" t="s">
        <v>268</v>
      </c>
      <c r="B261" s="11" t="str">
        <f aca="false">IF(ISNA(VLOOKUP($A261,LTS_Commands,1,FALSE())),"Y","")</f>
        <v/>
      </c>
      <c r="C261" s="11" t="str">
        <f aca="false">IF(ISNA(VLOOKUP($A261,Feature_Commands,1,FALSE())),"Y","")</f>
        <v/>
      </c>
    </row>
    <row r="262" customFormat="false" ht="11.25" hidden="true" customHeight="false" outlineLevel="0" collapsed="false">
      <c r="A262" s="0" t="s">
        <v>269</v>
      </c>
      <c r="B262" s="11" t="str">
        <f aca="false">IF(ISNA(VLOOKUP($A262,LTS_Commands,1,FALSE())),"Y","")</f>
        <v/>
      </c>
      <c r="C262" s="11" t="str">
        <f aca="false">IF(ISNA(VLOOKUP($A262,Feature_Commands,1,FALSE())),"Y","")</f>
        <v/>
      </c>
    </row>
    <row r="263" customFormat="false" ht="11.25" hidden="true" customHeight="false" outlineLevel="0" collapsed="false">
      <c r="A263" s="0" t="s">
        <v>270</v>
      </c>
      <c r="B263" s="11" t="str">
        <f aca="false">IF(ISNA(VLOOKUP($A263,LTS_Commands,1,FALSE())),"Y","")</f>
        <v/>
      </c>
      <c r="C263" s="11" t="str">
        <f aca="false">IF(ISNA(VLOOKUP($A263,Feature_Commands,1,FALSE())),"Y","")</f>
        <v/>
      </c>
    </row>
    <row r="264" customFormat="false" ht="11.25" hidden="true" customHeight="false" outlineLevel="0" collapsed="false">
      <c r="A264" s="0" t="s">
        <v>271</v>
      </c>
      <c r="B264" s="11" t="str">
        <f aca="false">IF(ISNA(VLOOKUP($A264,LTS_Commands,1,FALSE())),"Y","")</f>
        <v/>
      </c>
      <c r="C264" s="11" t="str">
        <f aca="false">IF(ISNA(VLOOKUP($A264,Feature_Commands,1,FALSE())),"Y","")</f>
        <v/>
      </c>
    </row>
    <row r="265" customFormat="false" ht="11.25" hidden="true" customHeight="false" outlineLevel="0" collapsed="false">
      <c r="A265" s="0" t="s">
        <v>272</v>
      </c>
      <c r="B265" s="11" t="str">
        <f aca="false">IF(ISNA(VLOOKUP($A265,LTS_Commands,1,FALSE())),"Y","")</f>
        <v/>
      </c>
      <c r="C265" s="11" t="str">
        <f aca="false">IF(ISNA(VLOOKUP($A265,Feature_Commands,1,FALSE())),"Y","")</f>
        <v/>
      </c>
    </row>
    <row r="266" customFormat="false" ht="11.25" hidden="true" customHeight="false" outlineLevel="0" collapsed="false">
      <c r="A266" s="0" t="s">
        <v>273</v>
      </c>
      <c r="B266" s="11" t="str">
        <f aca="false">IF(ISNA(VLOOKUP($A266,LTS_Commands,1,FALSE())),"Y","")</f>
        <v/>
      </c>
      <c r="C266" s="11" t="str">
        <f aca="false">IF(ISNA(VLOOKUP($A266,Feature_Commands,1,FALSE())),"Y","")</f>
        <v/>
      </c>
    </row>
    <row r="267" customFormat="false" ht="11.25" hidden="true" customHeight="false" outlineLevel="0" collapsed="false">
      <c r="A267" s="0" t="s">
        <v>274</v>
      </c>
      <c r="B267" s="11" t="str">
        <f aca="false">IF(ISNA(VLOOKUP($A267,LTS_Commands,1,FALSE())),"Y","")</f>
        <v/>
      </c>
      <c r="C267" s="11" t="str">
        <f aca="false">IF(ISNA(VLOOKUP($A267,Feature_Commands,1,FALSE())),"Y","")</f>
        <v/>
      </c>
    </row>
    <row r="268" customFormat="false" ht="11.25" hidden="true" customHeight="false" outlineLevel="0" collapsed="false">
      <c r="A268" s="0" t="s">
        <v>275</v>
      </c>
      <c r="B268" s="11" t="str">
        <f aca="false">IF(ISNA(VLOOKUP($A268,LTS_Commands,1,FALSE())),"Y","")</f>
        <v/>
      </c>
      <c r="C268" s="11" t="str">
        <f aca="false">IF(ISNA(VLOOKUP($A268,Feature_Commands,1,FALSE())),"Y","")</f>
        <v/>
      </c>
    </row>
    <row r="269" customFormat="false" ht="11.25" hidden="true" customHeight="false" outlineLevel="0" collapsed="false">
      <c r="A269" s="0" t="s">
        <v>276</v>
      </c>
      <c r="B269" s="11" t="str">
        <f aca="false">IF(ISNA(VLOOKUP($A269,LTS_Commands,1,FALSE())),"Y","")</f>
        <v/>
      </c>
      <c r="C269" s="11" t="str">
        <f aca="false">IF(ISNA(VLOOKUP($A269,Feature_Commands,1,FALSE())),"Y","")</f>
        <v/>
      </c>
    </row>
    <row r="270" customFormat="false" ht="11.25" hidden="true" customHeight="false" outlineLevel="0" collapsed="false">
      <c r="A270" s="0" t="s">
        <v>277</v>
      </c>
      <c r="B270" s="11" t="str">
        <f aca="false">IF(ISNA(VLOOKUP($A270,LTS_Commands,1,FALSE())),"Y","")</f>
        <v/>
      </c>
      <c r="C270" s="11" t="str">
        <f aca="false">IF(ISNA(VLOOKUP($A270,Feature_Commands,1,FALSE())),"Y","")</f>
        <v/>
      </c>
    </row>
    <row r="271" customFormat="false" ht="11.25" hidden="true" customHeight="false" outlineLevel="0" collapsed="false">
      <c r="A271" s="0" t="s">
        <v>278</v>
      </c>
      <c r="B271" s="11" t="str">
        <f aca="false">IF(ISNA(VLOOKUP($A271,LTS_Commands,1,FALSE())),"Y","")</f>
        <v/>
      </c>
      <c r="C271" s="11" t="str">
        <f aca="false">IF(ISNA(VLOOKUP($A271,Feature_Commands,1,FALSE())),"Y","")</f>
        <v/>
      </c>
    </row>
    <row r="272" customFormat="false" ht="11.25" hidden="true" customHeight="false" outlineLevel="0" collapsed="false">
      <c r="A272" s="0" t="s">
        <v>279</v>
      </c>
      <c r="B272" s="11" t="str">
        <f aca="false">IF(ISNA(VLOOKUP($A272,LTS_Commands,1,FALSE())),"Y","")</f>
        <v/>
      </c>
      <c r="C272" s="11" t="str">
        <f aca="false">IF(ISNA(VLOOKUP($A272,Feature_Commands,1,FALSE())),"Y","")</f>
        <v/>
      </c>
    </row>
    <row r="273" customFormat="false" ht="11.25" hidden="true" customHeight="false" outlineLevel="0" collapsed="false">
      <c r="A273" s="0" t="s">
        <v>280</v>
      </c>
      <c r="B273" s="11" t="str">
        <f aca="false">IF(ISNA(VLOOKUP($A273,LTS_Commands,1,FALSE())),"Y","")</f>
        <v/>
      </c>
      <c r="C273" s="11" t="str">
        <f aca="false">IF(ISNA(VLOOKUP($A273,Feature_Commands,1,FALSE())),"Y","")</f>
        <v/>
      </c>
    </row>
    <row r="274" customFormat="false" ht="11.25" hidden="true" customHeight="false" outlineLevel="0" collapsed="false">
      <c r="A274" s="0" t="s">
        <v>281</v>
      </c>
      <c r="B274" s="11" t="str">
        <f aca="false">IF(ISNA(VLOOKUP($A274,LTS_Commands,1,FALSE())),"Y","")</f>
        <v/>
      </c>
      <c r="C274" s="11" t="str">
        <f aca="false">IF(ISNA(VLOOKUP($A274,Feature_Commands,1,FALSE())),"Y","")</f>
        <v/>
      </c>
    </row>
    <row r="275" customFormat="false" ht="11.25" hidden="true" customHeight="false" outlineLevel="0" collapsed="false">
      <c r="A275" s="0" t="s">
        <v>282</v>
      </c>
      <c r="B275" s="11" t="str">
        <f aca="false">IF(ISNA(VLOOKUP($A275,LTS_Commands,1,FALSE())),"Y","")</f>
        <v/>
      </c>
      <c r="C275" s="11" t="str">
        <f aca="false">IF(ISNA(VLOOKUP($A275,Feature_Commands,1,FALSE())),"Y","")</f>
        <v/>
      </c>
    </row>
    <row r="276" customFormat="false" ht="11.25" hidden="true" customHeight="false" outlineLevel="0" collapsed="false">
      <c r="A276" s="0" t="s">
        <v>283</v>
      </c>
      <c r="B276" s="11" t="str">
        <f aca="false">IF(ISNA(VLOOKUP($A276,LTS_Commands,1,FALSE())),"Y","")</f>
        <v/>
      </c>
      <c r="C276" s="11" t="str">
        <f aca="false">IF(ISNA(VLOOKUP($A276,Feature_Commands,1,FALSE())),"Y","")</f>
        <v/>
      </c>
    </row>
    <row r="277" customFormat="false" ht="11.25" hidden="true" customHeight="false" outlineLevel="0" collapsed="false">
      <c r="A277" s="0" t="s">
        <v>284</v>
      </c>
      <c r="B277" s="11" t="str">
        <f aca="false">IF(ISNA(VLOOKUP($A277,LTS_Commands,1,FALSE())),"Y","")</f>
        <v/>
      </c>
      <c r="C277" s="11" t="str">
        <f aca="false">IF(ISNA(VLOOKUP($A277,Feature_Commands,1,FALSE())),"Y","")</f>
        <v/>
      </c>
    </row>
    <row r="278" customFormat="false" ht="11.25" hidden="true" customHeight="false" outlineLevel="0" collapsed="false">
      <c r="A278" s="0" t="s">
        <v>285</v>
      </c>
      <c r="B278" s="11" t="str">
        <f aca="false">IF(ISNA(VLOOKUP($A278,LTS_Commands,1,FALSE())),"Y","")</f>
        <v/>
      </c>
      <c r="C278" s="11" t="str">
        <f aca="false">IF(ISNA(VLOOKUP($A278,Feature_Commands,1,FALSE())),"Y","")</f>
        <v/>
      </c>
    </row>
    <row r="279" customFormat="false" ht="11.25" hidden="true" customHeight="false" outlineLevel="0" collapsed="false">
      <c r="A279" s="0" t="s">
        <v>286</v>
      </c>
      <c r="B279" s="11" t="str">
        <f aca="false">IF(ISNA(VLOOKUP($A279,LTS_Commands,1,FALSE())),"Y","")</f>
        <v/>
      </c>
      <c r="C279" s="11" t="str">
        <f aca="false">IF(ISNA(VLOOKUP($A279,Feature_Commands,1,FALSE())),"Y","")</f>
        <v/>
      </c>
    </row>
    <row r="280" customFormat="false" ht="11.25" hidden="true" customHeight="false" outlineLevel="0" collapsed="false">
      <c r="A280" s="0" t="s">
        <v>287</v>
      </c>
      <c r="B280" s="11" t="str">
        <f aca="false">IF(ISNA(VLOOKUP($A280,LTS_Commands,1,FALSE())),"Y","")</f>
        <v/>
      </c>
      <c r="C280" s="11" t="str">
        <f aca="false">IF(ISNA(VLOOKUP($A280,Feature_Commands,1,FALSE())),"Y","")</f>
        <v/>
      </c>
    </row>
    <row r="281" customFormat="false" ht="11.25" hidden="true" customHeight="false" outlineLevel="0" collapsed="false">
      <c r="A281" s="0" t="s">
        <v>288</v>
      </c>
      <c r="B281" s="11" t="str">
        <f aca="false">IF(ISNA(VLOOKUP($A281,LTS_Commands,1,FALSE())),"Y","")</f>
        <v/>
      </c>
      <c r="C281" s="11" t="str">
        <f aca="false">IF(ISNA(VLOOKUP($A281,Feature_Commands,1,FALSE())),"Y","")</f>
        <v/>
      </c>
    </row>
    <row r="282" customFormat="false" ht="11.25" hidden="true" customHeight="false" outlineLevel="0" collapsed="false">
      <c r="A282" s="0" t="s">
        <v>289</v>
      </c>
      <c r="B282" s="11" t="str">
        <f aca="false">IF(ISNA(VLOOKUP($A282,LTS_Commands,1,FALSE())),"Y","")</f>
        <v/>
      </c>
      <c r="C282" s="11" t="str">
        <f aca="false">IF(ISNA(VLOOKUP($A282,Feature_Commands,1,FALSE())),"Y","")</f>
        <v/>
      </c>
    </row>
    <row r="283" customFormat="false" ht="11.25" hidden="true" customHeight="false" outlineLevel="0" collapsed="false">
      <c r="A283" s="0" t="s">
        <v>290</v>
      </c>
      <c r="B283" s="11" t="str">
        <f aca="false">IF(ISNA(VLOOKUP($A283,LTS_Commands,1,FALSE())),"Y","")</f>
        <v/>
      </c>
      <c r="C283" s="11" t="str">
        <f aca="false">IF(ISNA(VLOOKUP($A283,Feature_Commands,1,FALSE())),"Y","")</f>
        <v/>
      </c>
    </row>
    <row r="284" customFormat="false" ht="11.25" hidden="true" customHeight="false" outlineLevel="0" collapsed="false">
      <c r="A284" s="0" t="s">
        <v>291</v>
      </c>
      <c r="B284" s="11" t="str">
        <f aca="false">IF(ISNA(VLOOKUP($A284,LTS_Commands,1,FALSE())),"Y","")</f>
        <v/>
      </c>
      <c r="C284" s="11" t="str">
        <f aca="false">IF(ISNA(VLOOKUP($A284,Feature_Commands,1,FALSE())),"Y","")</f>
        <v/>
      </c>
    </row>
    <row r="285" customFormat="false" ht="11.25" hidden="true" customHeight="false" outlineLevel="0" collapsed="false">
      <c r="A285" s="0" t="s">
        <v>292</v>
      </c>
      <c r="B285" s="11" t="str">
        <f aca="false">IF(ISNA(VLOOKUP($A285,LTS_Commands,1,FALSE())),"Y","")</f>
        <v/>
      </c>
      <c r="C285" s="11" t="str">
        <f aca="false">IF(ISNA(VLOOKUP($A285,Feature_Commands,1,FALSE())),"Y","")</f>
        <v/>
      </c>
    </row>
    <row r="286" customFormat="false" ht="11.25" hidden="true" customHeight="false" outlineLevel="0" collapsed="false">
      <c r="A286" s="0" t="s">
        <v>293</v>
      </c>
      <c r="B286" s="11" t="str">
        <f aca="false">IF(ISNA(VLOOKUP($A286,LTS_Commands,1,FALSE())),"Y","")</f>
        <v/>
      </c>
      <c r="C286" s="11" t="str">
        <f aca="false">IF(ISNA(VLOOKUP($A286,Feature_Commands,1,FALSE())),"Y","")</f>
        <v/>
      </c>
    </row>
    <row r="287" customFormat="false" ht="11.25" hidden="true" customHeight="false" outlineLevel="0" collapsed="false">
      <c r="A287" s="0" t="s">
        <v>294</v>
      </c>
      <c r="B287" s="11" t="str">
        <f aca="false">IF(ISNA(VLOOKUP($A287,LTS_Commands,1,FALSE())),"Y","")</f>
        <v/>
      </c>
      <c r="C287" s="11" t="str">
        <f aca="false">IF(ISNA(VLOOKUP($A287,Feature_Commands,1,FALSE())),"Y","")</f>
        <v/>
      </c>
    </row>
    <row r="288" customFormat="false" ht="11.25" hidden="true" customHeight="false" outlineLevel="0" collapsed="false">
      <c r="A288" s="0" t="s">
        <v>296</v>
      </c>
      <c r="B288" s="11" t="str">
        <f aca="false">IF(ISNA(VLOOKUP($A288,LTS_Commands,1,FALSE())),"Y","")</f>
        <v/>
      </c>
      <c r="C288" s="11" t="str">
        <f aca="false">IF(ISNA(VLOOKUP($A288,Feature_Commands,1,FALSE())),"Y","")</f>
        <v/>
      </c>
    </row>
    <row r="289" customFormat="false" ht="11.25" hidden="true" customHeight="false" outlineLevel="0" collapsed="false">
      <c r="A289" s="0" t="s">
        <v>297</v>
      </c>
      <c r="B289" s="11" t="str">
        <f aca="false">IF(ISNA(VLOOKUP($A289,LTS_Commands,1,FALSE())),"Y","")</f>
        <v/>
      </c>
      <c r="C289" s="11" t="str">
        <f aca="false">IF(ISNA(VLOOKUP($A289,Feature_Commands,1,FALSE())),"Y","")</f>
        <v/>
      </c>
    </row>
    <row r="290" customFormat="false" ht="11.25" hidden="true" customHeight="false" outlineLevel="0" collapsed="false">
      <c r="A290" s="0" t="s">
        <v>298</v>
      </c>
      <c r="B290" s="11" t="str">
        <f aca="false">IF(ISNA(VLOOKUP($A290,LTS_Commands,1,FALSE())),"Y","")</f>
        <v/>
      </c>
      <c r="C290" s="11" t="str">
        <f aca="false">IF(ISNA(VLOOKUP($A290,Feature_Commands,1,FALSE())),"Y","")</f>
        <v/>
      </c>
    </row>
    <row r="291" customFormat="false" ht="11.25" hidden="true" customHeight="false" outlineLevel="0" collapsed="false">
      <c r="A291" s="0" t="s">
        <v>299</v>
      </c>
      <c r="B291" s="11" t="str">
        <f aca="false">IF(ISNA(VLOOKUP($A291,LTS_Commands,1,FALSE())),"Y","")</f>
        <v/>
      </c>
      <c r="C291" s="11" t="str">
        <f aca="false">IF(ISNA(VLOOKUP($A291,Feature_Commands,1,FALSE())),"Y","")</f>
        <v/>
      </c>
    </row>
    <row r="292" customFormat="false" ht="11.25" hidden="true" customHeight="false" outlineLevel="0" collapsed="false">
      <c r="A292" s="0" t="s">
        <v>300</v>
      </c>
      <c r="B292" s="11" t="str">
        <f aca="false">IF(ISNA(VLOOKUP($A292,LTS_Commands,1,FALSE())),"Y","")</f>
        <v/>
      </c>
      <c r="C292" s="11" t="str">
        <f aca="false">IF(ISNA(VLOOKUP($A292,Feature_Commands,1,FALSE())),"Y","")</f>
        <v/>
      </c>
    </row>
    <row r="293" customFormat="false" ht="11.25" hidden="true" customHeight="false" outlineLevel="0" collapsed="false">
      <c r="A293" s="0" t="s">
        <v>301</v>
      </c>
      <c r="B293" s="11" t="str">
        <f aca="false">IF(ISNA(VLOOKUP($A293,LTS_Commands,1,FALSE())),"Y","")</f>
        <v/>
      </c>
      <c r="C293" s="11" t="str">
        <f aca="false">IF(ISNA(VLOOKUP($A293,Feature_Commands,1,FALSE())),"Y","")</f>
        <v/>
      </c>
    </row>
    <row r="294" customFormat="false" ht="11.25" hidden="true" customHeight="false" outlineLevel="0" collapsed="false">
      <c r="A294" s="0" t="s">
        <v>302</v>
      </c>
      <c r="B294" s="11" t="str">
        <f aca="false">IF(ISNA(VLOOKUP($A294,LTS_Commands,1,FALSE())),"Y","")</f>
        <v/>
      </c>
      <c r="C294" s="11" t="str">
        <f aca="false">IF(ISNA(VLOOKUP($A294,Feature_Commands,1,FALSE())),"Y","")</f>
        <v/>
      </c>
    </row>
    <row r="295" customFormat="false" ht="11.25" hidden="true" customHeight="false" outlineLevel="0" collapsed="false">
      <c r="A295" s="0" t="s">
        <v>303</v>
      </c>
      <c r="B295" s="11" t="str">
        <f aca="false">IF(ISNA(VLOOKUP($A295,LTS_Commands,1,FALSE())),"Y","")</f>
        <v/>
      </c>
      <c r="C295" s="11" t="str">
        <f aca="false">IF(ISNA(VLOOKUP($A295,Feature_Commands,1,FALSE())),"Y","")</f>
        <v/>
      </c>
    </row>
    <row r="296" customFormat="false" ht="11.25" hidden="true" customHeight="false" outlineLevel="0" collapsed="false">
      <c r="A296" s="0" t="s">
        <v>304</v>
      </c>
      <c r="B296" s="11" t="str">
        <f aca="false">IF(ISNA(VLOOKUP($A296,LTS_Commands,1,FALSE())),"Y","")</f>
        <v/>
      </c>
      <c r="C296" s="11" t="str">
        <f aca="false">IF(ISNA(VLOOKUP($A296,Feature_Commands,1,FALSE())),"Y","")</f>
        <v/>
      </c>
    </row>
    <row r="297" customFormat="false" ht="11.25" hidden="true" customHeight="false" outlineLevel="0" collapsed="false">
      <c r="A297" s="0" t="s">
        <v>305</v>
      </c>
      <c r="B297" s="11" t="str">
        <f aca="false">IF(ISNA(VLOOKUP($A297,LTS_Commands,1,FALSE())),"Y","")</f>
        <v/>
      </c>
      <c r="C297" s="11" t="str">
        <f aca="false">IF(ISNA(VLOOKUP($A297,Feature_Commands,1,FALSE())),"Y","")</f>
        <v/>
      </c>
    </row>
    <row r="298" customFormat="false" ht="11.25" hidden="true" customHeight="false" outlineLevel="0" collapsed="false">
      <c r="A298" s="0" t="s">
        <v>306</v>
      </c>
      <c r="B298" s="11" t="str">
        <f aca="false">IF(ISNA(VLOOKUP($A298,LTS_Commands,1,FALSE())),"Y","")</f>
        <v/>
      </c>
      <c r="C298" s="11" t="str">
        <f aca="false">IF(ISNA(VLOOKUP($A298,Feature_Commands,1,FALSE())),"Y","")</f>
        <v/>
      </c>
    </row>
    <row r="299" customFormat="false" ht="11.25" hidden="true" customHeight="false" outlineLevel="0" collapsed="false">
      <c r="A299" s="0" t="s">
        <v>307</v>
      </c>
      <c r="B299" s="11" t="str">
        <f aca="false">IF(ISNA(VLOOKUP($A299,LTS_Commands,1,FALSE())),"Y","")</f>
        <v/>
      </c>
      <c r="C299" s="11" t="str">
        <f aca="false">IF(ISNA(VLOOKUP($A299,Feature_Commands,1,FALSE())),"Y","")</f>
        <v/>
      </c>
    </row>
    <row r="300" customFormat="false" ht="11.25" hidden="true" customHeight="false" outlineLevel="0" collapsed="false">
      <c r="A300" s="0" t="s">
        <v>308</v>
      </c>
      <c r="B300" s="11" t="str">
        <f aca="false">IF(ISNA(VLOOKUP($A300,LTS_Commands,1,FALSE())),"Y","")</f>
        <v/>
      </c>
      <c r="C300" s="11" t="str">
        <f aca="false">IF(ISNA(VLOOKUP($A300,Feature_Commands,1,FALSE())),"Y","")</f>
        <v/>
      </c>
    </row>
    <row r="301" customFormat="false" ht="11.25" hidden="true" customHeight="false" outlineLevel="0" collapsed="false">
      <c r="A301" s="0" t="s">
        <v>309</v>
      </c>
      <c r="B301" s="11" t="str">
        <f aca="false">IF(ISNA(VLOOKUP($A301,LTS_Commands,1,FALSE())),"Y","")</f>
        <v/>
      </c>
      <c r="C301" s="11" t="str">
        <f aca="false">IF(ISNA(VLOOKUP($A301,Feature_Commands,1,FALSE())),"Y","")</f>
        <v/>
      </c>
    </row>
    <row r="302" customFormat="false" ht="11.25" hidden="true" customHeight="false" outlineLevel="0" collapsed="false">
      <c r="A302" s="0" t="s">
        <v>310</v>
      </c>
      <c r="B302" s="11" t="str">
        <f aca="false">IF(ISNA(VLOOKUP($A302,LTS_Commands,1,FALSE())),"Y","")</f>
        <v/>
      </c>
      <c r="C302" s="11" t="str">
        <f aca="false">IF(ISNA(VLOOKUP($A302,Feature_Commands,1,FALSE())),"Y","")</f>
        <v/>
      </c>
    </row>
    <row r="303" customFormat="false" ht="11.25" hidden="true" customHeight="false" outlineLevel="0" collapsed="false">
      <c r="A303" s="0" t="s">
        <v>311</v>
      </c>
      <c r="B303" s="11" t="str">
        <f aca="false">IF(ISNA(VLOOKUP($A303,LTS_Commands,1,FALSE())),"Y","")</f>
        <v/>
      </c>
      <c r="C303" s="11" t="str">
        <f aca="false">IF(ISNA(VLOOKUP($A303,Feature_Commands,1,FALSE())),"Y","")</f>
        <v/>
      </c>
    </row>
    <row r="304" customFormat="false" ht="11.25" hidden="true" customHeight="false" outlineLevel="0" collapsed="false">
      <c r="A304" s="0" t="s">
        <v>312</v>
      </c>
      <c r="B304" s="11" t="str">
        <f aca="false">IF(ISNA(VLOOKUP($A304,LTS_Commands,1,FALSE())),"Y","")</f>
        <v/>
      </c>
      <c r="C304" s="11" t="str">
        <f aca="false">IF(ISNA(VLOOKUP($A304,Feature_Commands,1,FALSE())),"Y","")</f>
        <v/>
      </c>
    </row>
    <row r="305" customFormat="false" ht="11.25" hidden="true" customHeight="false" outlineLevel="0" collapsed="false">
      <c r="A305" s="0" t="s">
        <v>313</v>
      </c>
      <c r="B305" s="11" t="str">
        <f aca="false">IF(ISNA(VLOOKUP($A305,LTS_Commands,1,FALSE())),"Y","")</f>
        <v/>
      </c>
      <c r="C305" s="11" t="str">
        <f aca="false">IF(ISNA(VLOOKUP($A305,Feature_Commands,1,FALSE())),"Y","")</f>
        <v/>
      </c>
    </row>
    <row r="306" customFormat="false" ht="11.25" hidden="true" customHeight="false" outlineLevel="0" collapsed="false">
      <c r="A306" s="0" t="s">
        <v>314</v>
      </c>
      <c r="B306" s="11" t="str">
        <f aca="false">IF(ISNA(VLOOKUP($A306,LTS_Commands,1,FALSE())),"Y","")</f>
        <v/>
      </c>
      <c r="C306" s="11" t="str">
        <f aca="false">IF(ISNA(VLOOKUP($A306,Feature_Commands,1,FALSE())),"Y","")</f>
        <v/>
      </c>
    </row>
    <row r="307" customFormat="false" ht="11.25" hidden="true" customHeight="false" outlineLevel="0" collapsed="false">
      <c r="A307" s="0" t="s">
        <v>315</v>
      </c>
      <c r="B307" s="11" t="str">
        <f aca="false">IF(ISNA(VLOOKUP($A307,LTS_Commands,1,FALSE())),"Y","")</f>
        <v/>
      </c>
      <c r="C307" s="11" t="str">
        <f aca="false">IF(ISNA(VLOOKUP($A307,Feature_Commands,1,FALSE())),"Y","")</f>
        <v/>
      </c>
    </row>
    <row r="308" customFormat="false" ht="11.25" hidden="true" customHeight="false" outlineLevel="0" collapsed="false">
      <c r="A308" s="0" t="s">
        <v>316</v>
      </c>
      <c r="B308" s="11" t="str">
        <f aca="false">IF(ISNA(VLOOKUP($A308,LTS_Commands,1,FALSE())),"Y","")</f>
        <v/>
      </c>
      <c r="C308" s="11" t="str">
        <f aca="false">IF(ISNA(VLOOKUP($A308,Feature_Commands,1,FALSE())),"Y","")</f>
        <v/>
      </c>
    </row>
    <row r="309" customFormat="false" ht="11.25" hidden="true" customHeight="false" outlineLevel="0" collapsed="false">
      <c r="A309" s="0" t="s">
        <v>317</v>
      </c>
      <c r="B309" s="11" t="str">
        <f aca="false">IF(ISNA(VLOOKUP($A309,LTS_Commands,1,FALSE())),"Y","")</f>
        <v/>
      </c>
      <c r="C309" s="11" t="str">
        <f aca="false">IF(ISNA(VLOOKUP($A309,Feature_Commands,1,FALSE())),"Y","")</f>
        <v/>
      </c>
    </row>
    <row r="310" customFormat="false" ht="11.25" hidden="true" customHeight="false" outlineLevel="0" collapsed="false">
      <c r="A310" s="0" t="s">
        <v>318</v>
      </c>
      <c r="B310" s="11" t="str">
        <f aca="false">IF(ISNA(VLOOKUP($A310,LTS_Commands,1,FALSE())),"Y","")</f>
        <v/>
      </c>
      <c r="C310" s="11" t="str">
        <f aca="false">IF(ISNA(VLOOKUP($A310,Feature_Commands,1,FALSE())),"Y","")</f>
        <v/>
      </c>
    </row>
    <row r="311" customFormat="false" ht="11.25" hidden="true" customHeight="false" outlineLevel="0" collapsed="false">
      <c r="A311" s="0" t="s">
        <v>319</v>
      </c>
      <c r="B311" s="11" t="str">
        <f aca="false">IF(ISNA(VLOOKUP($A311,LTS_Commands,1,FALSE())),"Y","")</f>
        <v/>
      </c>
      <c r="C311" s="11" t="str">
        <f aca="false">IF(ISNA(VLOOKUP($A311,Feature_Commands,1,FALSE())),"Y","")</f>
        <v/>
      </c>
    </row>
    <row r="312" customFormat="false" ht="11.25" hidden="true" customHeight="false" outlineLevel="0" collapsed="false">
      <c r="A312" s="0" t="s">
        <v>320</v>
      </c>
      <c r="B312" s="11" t="str">
        <f aca="false">IF(ISNA(VLOOKUP($A312,LTS_Commands,1,FALSE())),"Y","")</f>
        <v/>
      </c>
      <c r="C312" s="11" t="str">
        <f aca="false">IF(ISNA(VLOOKUP($A312,Feature_Commands,1,FALSE())),"Y","")</f>
        <v/>
      </c>
    </row>
    <row r="313" customFormat="false" ht="11.25" hidden="true" customHeight="false" outlineLevel="0" collapsed="false">
      <c r="A313" s="0" t="s">
        <v>321</v>
      </c>
      <c r="B313" s="11" t="str">
        <f aca="false">IF(ISNA(VLOOKUP($A313,LTS_Commands,1,FALSE())),"Y","")</f>
        <v/>
      </c>
      <c r="C313" s="11" t="str">
        <f aca="false">IF(ISNA(VLOOKUP($A313,Feature_Commands,1,FALSE())),"Y","")</f>
        <v/>
      </c>
    </row>
    <row r="314" customFormat="false" ht="11.25" hidden="true" customHeight="false" outlineLevel="0" collapsed="false">
      <c r="A314" s="0" t="s">
        <v>323</v>
      </c>
      <c r="B314" s="11" t="str">
        <f aca="false">IF(ISNA(VLOOKUP($A314,LTS_Commands,1,FALSE())),"Y","")</f>
        <v/>
      </c>
      <c r="C314" s="11" t="str">
        <f aca="false">IF(ISNA(VLOOKUP($A314,Feature_Commands,1,FALSE())),"Y","")</f>
        <v/>
      </c>
    </row>
    <row r="315" customFormat="false" ht="11.25" hidden="true" customHeight="false" outlineLevel="0" collapsed="false">
      <c r="A315" s="0" t="s">
        <v>324</v>
      </c>
      <c r="B315" s="11" t="str">
        <f aca="false">IF(ISNA(VLOOKUP($A315,LTS_Commands,1,FALSE())),"Y","")</f>
        <v/>
      </c>
      <c r="C315" s="11" t="str">
        <f aca="false">IF(ISNA(VLOOKUP($A315,Feature_Commands,1,FALSE())),"Y","")</f>
        <v/>
      </c>
    </row>
    <row r="316" customFormat="false" ht="11.25" hidden="true" customHeight="false" outlineLevel="0" collapsed="false">
      <c r="A316" s="0" t="s">
        <v>325</v>
      </c>
      <c r="B316" s="11" t="str">
        <f aca="false">IF(ISNA(VLOOKUP($A316,LTS_Commands,1,FALSE())),"Y","")</f>
        <v/>
      </c>
      <c r="C316" s="11" t="str">
        <f aca="false">IF(ISNA(VLOOKUP($A316,Feature_Commands,1,FALSE())),"Y","")</f>
        <v/>
      </c>
    </row>
    <row r="317" customFormat="false" ht="11.25" hidden="true" customHeight="false" outlineLevel="0" collapsed="false">
      <c r="A317" s="0" t="s">
        <v>326</v>
      </c>
      <c r="B317" s="11" t="str">
        <f aca="false">IF(ISNA(VLOOKUP($A317,LTS_Commands,1,FALSE())),"Y","")</f>
        <v/>
      </c>
      <c r="C317" s="11" t="str">
        <f aca="false">IF(ISNA(VLOOKUP($A317,Feature_Commands,1,FALSE())),"Y","")</f>
        <v/>
      </c>
    </row>
    <row r="318" customFormat="false" ht="11.25" hidden="true" customHeight="false" outlineLevel="0" collapsed="false">
      <c r="A318" s="0" t="s">
        <v>327</v>
      </c>
      <c r="B318" s="11" t="str">
        <f aca="false">IF(ISNA(VLOOKUP($A318,LTS_Commands,1,FALSE())),"Y","")</f>
        <v/>
      </c>
      <c r="C318" s="11" t="str">
        <f aca="false">IF(ISNA(VLOOKUP($A318,Feature_Commands,1,FALSE())),"Y","")</f>
        <v/>
      </c>
    </row>
    <row r="319" customFormat="false" ht="11.25" hidden="true" customHeight="false" outlineLevel="0" collapsed="false">
      <c r="A319" s="0" t="s">
        <v>328</v>
      </c>
      <c r="B319" s="11" t="str">
        <f aca="false">IF(ISNA(VLOOKUP($A319,LTS_Commands,1,FALSE())),"Y","")</f>
        <v/>
      </c>
      <c r="C319" s="11" t="str">
        <f aca="false">IF(ISNA(VLOOKUP($A319,Feature_Commands,1,FALSE())),"Y","")</f>
        <v/>
      </c>
    </row>
    <row r="320" customFormat="false" ht="11.25" hidden="true" customHeight="false" outlineLevel="0" collapsed="false">
      <c r="A320" s="0" t="s">
        <v>329</v>
      </c>
      <c r="B320" s="11" t="str">
        <f aca="false">IF(ISNA(VLOOKUP($A320,LTS_Commands,1,FALSE())),"Y","")</f>
        <v/>
      </c>
      <c r="C320" s="11" t="str">
        <f aca="false">IF(ISNA(VLOOKUP($A320,Feature_Commands,1,FALSE())),"Y","")</f>
        <v/>
      </c>
    </row>
    <row r="321" customFormat="false" ht="11.25" hidden="true" customHeight="false" outlineLevel="0" collapsed="false">
      <c r="A321" s="0" t="s">
        <v>330</v>
      </c>
      <c r="B321" s="11" t="str">
        <f aca="false">IF(ISNA(VLOOKUP($A321,LTS_Commands,1,FALSE())),"Y","")</f>
        <v/>
      </c>
      <c r="C321" s="11" t="str">
        <f aca="false">IF(ISNA(VLOOKUP($A321,Feature_Commands,1,FALSE())),"Y","")</f>
        <v/>
      </c>
    </row>
    <row r="322" customFormat="false" ht="11.25" hidden="true" customHeight="false" outlineLevel="0" collapsed="false">
      <c r="A322" s="0" t="s">
        <v>331</v>
      </c>
      <c r="B322" s="11" t="str">
        <f aca="false">IF(ISNA(VLOOKUP($A322,LTS_Commands,1,FALSE())),"Y","")</f>
        <v/>
      </c>
      <c r="C322" s="11" t="str">
        <f aca="false">IF(ISNA(VLOOKUP($A322,Feature_Commands,1,FALSE())),"Y","")</f>
        <v/>
      </c>
    </row>
    <row r="323" customFormat="false" ht="11.25" hidden="true" customHeight="false" outlineLevel="0" collapsed="false">
      <c r="A323" s="0" t="s">
        <v>332</v>
      </c>
      <c r="B323" s="11" t="str">
        <f aca="false">IF(ISNA(VLOOKUP($A323,LTS_Commands,1,FALSE())),"Y","")</f>
        <v/>
      </c>
      <c r="C323" s="11" t="str">
        <f aca="false">IF(ISNA(VLOOKUP($A323,Feature_Commands,1,FALSE())),"Y","")</f>
        <v/>
      </c>
    </row>
    <row r="324" customFormat="false" ht="11.25" hidden="true" customHeight="false" outlineLevel="0" collapsed="false">
      <c r="A324" s="0" t="s">
        <v>333</v>
      </c>
      <c r="B324" s="11" t="str">
        <f aca="false">IF(ISNA(VLOOKUP($A324,LTS_Commands,1,FALSE())),"Y","")</f>
        <v/>
      </c>
      <c r="C324" s="11" t="str">
        <f aca="false">IF(ISNA(VLOOKUP($A324,Feature_Commands,1,FALSE())),"Y","")</f>
        <v/>
      </c>
    </row>
    <row r="325" customFormat="false" ht="11.25" hidden="true" customHeight="false" outlineLevel="0" collapsed="false">
      <c r="A325" s="0" t="s">
        <v>334</v>
      </c>
      <c r="B325" s="11" t="str">
        <f aca="false">IF(ISNA(VLOOKUP($A325,LTS_Commands,1,FALSE())),"Y","")</f>
        <v/>
      </c>
      <c r="C325" s="11" t="str">
        <f aca="false">IF(ISNA(VLOOKUP($A325,Feature_Commands,1,FALSE())),"Y","")</f>
        <v/>
      </c>
    </row>
    <row r="326" customFormat="false" ht="11.25" hidden="true" customHeight="false" outlineLevel="0" collapsed="false">
      <c r="A326" s="0" t="s">
        <v>335</v>
      </c>
      <c r="B326" s="11" t="str">
        <f aca="false">IF(ISNA(VLOOKUP($A326,LTS_Commands,1,FALSE())),"Y","")</f>
        <v/>
      </c>
      <c r="C326" s="11" t="str">
        <f aca="false">IF(ISNA(VLOOKUP($A326,Feature_Commands,1,FALSE())),"Y","")</f>
        <v/>
      </c>
    </row>
    <row r="327" customFormat="false" ht="11.25" hidden="true" customHeight="false" outlineLevel="0" collapsed="false">
      <c r="A327" s="0" t="s">
        <v>336</v>
      </c>
      <c r="B327" s="11" t="str">
        <f aca="false">IF(ISNA(VLOOKUP($A327,LTS_Commands,1,FALSE())),"Y","")</f>
        <v/>
      </c>
      <c r="C327" s="11" t="str">
        <f aca="false">IF(ISNA(VLOOKUP($A327,Feature_Commands,1,FALSE())),"Y","")</f>
        <v/>
      </c>
    </row>
    <row r="328" customFormat="false" ht="11.25" hidden="true" customHeight="false" outlineLevel="0" collapsed="false">
      <c r="A328" s="0" t="s">
        <v>337</v>
      </c>
      <c r="B328" s="11" t="str">
        <f aca="false">IF(ISNA(VLOOKUP($A328,LTS_Commands,1,FALSE())),"Y","")</f>
        <v/>
      </c>
      <c r="C328" s="11" t="str">
        <f aca="false">IF(ISNA(VLOOKUP($A328,Feature_Commands,1,FALSE())),"Y","")</f>
        <v/>
      </c>
    </row>
    <row r="329" customFormat="false" ht="11.25" hidden="true" customHeight="false" outlineLevel="0" collapsed="false">
      <c r="A329" s="0" t="s">
        <v>338</v>
      </c>
      <c r="B329" s="11" t="str">
        <f aca="false">IF(ISNA(VLOOKUP($A329,LTS_Commands,1,FALSE())),"Y","")</f>
        <v/>
      </c>
      <c r="C329" s="11" t="str">
        <f aca="false">IF(ISNA(VLOOKUP($A329,Feature_Commands,1,FALSE())),"Y","")</f>
        <v/>
      </c>
    </row>
    <row r="330" customFormat="false" ht="11.25" hidden="true" customHeight="false" outlineLevel="0" collapsed="false">
      <c r="A330" s="0" t="s">
        <v>339</v>
      </c>
      <c r="B330" s="11" t="str">
        <f aca="false">IF(ISNA(VLOOKUP($A330,LTS_Commands,1,FALSE())),"Y","")</f>
        <v/>
      </c>
      <c r="C330" s="11" t="str">
        <f aca="false">IF(ISNA(VLOOKUP($A330,Feature_Commands,1,FALSE())),"Y","")</f>
        <v/>
      </c>
    </row>
    <row r="331" customFormat="false" ht="11.25" hidden="true" customHeight="false" outlineLevel="0" collapsed="false">
      <c r="A331" s="0" t="s">
        <v>340</v>
      </c>
      <c r="B331" s="11" t="str">
        <f aca="false">IF(ISNA(VLOOKUP($A331,LTS_Commands,1,FALSE())),"Y","")</f>
        <v/>
      </c>
      <c r="C331" s="11" t="str">
        <f aca="false">IF(ISNA(VLOOKUP($A331,Feature_Commands,1,FALSE())),"Y","")</f>
        <v/>
      </c>
    </row>
    <row r="332" customFormat="false" ht="11.25" hidden="true" customHeight="false" outlineLevel="0" collapsed="false">
      <c r="A332" s="0" t="s">
        <v>341</v>
      </c>
      <c r="B332" s="11" t="str">
        <f aca="false">IF(ISNA(VLOOKUP($A332,LTS_Commands,1,FALSE())),"Y","")</f>
        <v/>
      </c>
      <c r="C332" s="11" t="str">
        <f aca="false">IF(ISNA(VLOOKUP($A332,Feature_Commands,1,FALSE())),"Y","")</f>
        <v/>
      </c>
    </row>
    <row r="333" customFormat="false" ht="11.25" hidden="true" customHeight="false" outlineLevel="0" collapsed="false">
      <c r="A333" s="0" t="s">
        <v>342</v>
      </c>
      <c r="B333" s="11" t="str">
        <f aca="false">IF(ISNA(VLOOKUP($A333,LTS_Commands,1,FALSE())),"Y","")</f>
        <v/>
      </c>
      <c r="C333" s="11" t="str">
        <f aca="false">IF(ISNA(VLOOKUP($A333,Feature_Commands,1,FALSE())),"Y","")</f>
        <v/>
      </c>
    </row>
    <row r="334" customFormat="false" ht="11.25" hidden="true" customHeight="false" outlineLevel="0" collapsed="false">
      <c r="A334" s="0" t="s">
        <v>343</v>
      </c>
      <c r="B334" s="11" t="str">
        <f aca="false">IF(ISNA(VLOOKUP($A334,LTS_Commands,1,FALSE())),"Y","")</f>
        <v/>
      </c>
      <c r="C334" s="11" t="str">
        <f aca="false">IF(ISNA(VLOOKUP($A334,Feature_Commands,1,FALSE())),"Y","")</f>
        <v/>
      </c>
    </row>
    <row r="335" customFormat="false" ht="11.25" hidden="true" customHeight="false" outlineLevel="0" collapsed="false">
      <c r="A335" s="0" t="s">
        <v>344</v>
      </c>
      <c r="B335" s="11" t="str">
        <f aca="false">IF(ISNA(VLOOKUP($A335,LTS_Commands,1,FALSE())),"Y","")</f>
        <v/>
      </c>
      <c r="C335" s="11" t="str">
        <f aca="false">IF(ISNA(VLOOKUP($A335,Feature_Commands,1,FALSE())),"Y","")</f>
        <v/>
      </c>
    </row>
    <row r="336" customFormat="false" ht="11.25" hidden="true" customHeight="false" outlineLevel="0" collapsed="false">
      <c r="A336" s="0" t="s">
        <v>345</v>
      </c>
      <c r="B336" s="11" t="str">
        <f aca="false">IF(ISNA(VLOOKUP($A336,LTS_Commands,1,FALSE())),"Y","")</f>
        <v/>
      </c>
      <c r="C336" s="11" t="str">
        <f aca="false">IF(ISNA(VLOOKUP($A336,Feature_Commands,1,FALSE())),"Y","")</f>
        <v/>
      </c>
    </row>
    <row r="337" customFormat="false" ht="11.25" hidden="true" customHeight="false" outlineLevel="0" collapsed="false">
      <c r="A337" s="0" t="s">
        <v>346</v>
      </c>
      <c r="B337" s="11" t="str">
        <f aca="false">IF(ISNA(VLOOKUP($A337,LTS_Commands,1,FALSE())),"Y","")</f>
        <v/>
      </c>
      <c r="C337" s="11" t="str">
        <f aca="false">IF(ISNA(VLOOKUP($A337,Feature_Commands,1,FALSE())),"Y","")</f>
        <v/>
      </c>
    </row>
    <row r="338" customFormat="false" ht="11.25" hidden="true" customHeight="false" outlineLevel="0" collapsed="false">
      <c r="A338" s="0" t="s">
        <v>347</v>
      </c>
      <c r="B338" s="11" t="str">
        <f aca="false">IF(ISNA(VLOOKUP($A338,LTS_Commands,1,FALSE())),"Y","")</f>
        <v/>
      </c>
      <c r="C338" s="11" t="str">
        <f aca="false">IF(ISNA(VLOOKUP($A338,Feature_Commands,1,FALSE())),"Y","")</f>
        <v/>
      </c>
    </row>
    <row r="339" customFormat="false" ht="11.25" hidden="true" customHeight="false" outlineLevel="0" collapsed="false">
      <c r="A339" s="0" t="s">
        <v>348</v>
      </c>
      <c r="B339" s="11" t="str">
        <f aca="false">IF(ISNA(VLOOKUP($A339,LTS_Commands,1,FALSE())),"Y","")</f>
        <v/>
      </c>
      <c r="C339" s="11" t="str">
        <f aca="false">IF(ISNA(VLOOKUP($A339,Feature_Commands,1,FALSE())),"Y","")</f>
        <v/>
      </c>
    </row>
    <row r="340" customFormat="false" ht="11.25" hidden="true" customHeight="false" outlineLevel="0" collapsed="false">
      <c r="A340" s="0" t="s">
        <v>349</v>
      </c>
      <c r="B340" s="11" t="str">
        <f aca="false">IF(ISNA(VLOOKUP($A340,LTS_Commands,1,FALSE())),"Y","")</f>
        <v/>
      </c>
      <c r="C340" s="11" t="str">
        <f aca="false">IF(ISNA(VLOOKUP($A340,Feature_Commands,1,FALSE())),"Y","")</f>
        <v/>
      </c>
    </row>
    <row r="341" customFormat="false" ht="11.25" hidden="true" customHeight="false" outlineLevel="0" collapsed="false">
      <c r="A341" s="0" t="s">
        <v>350</v>
      </c>
      <c r="B341" s="11" t="str">
        <f aca="false">IF(ISNA(VLOOKUP($A341,LTS_Commands,1,FALSE())),"Y","")</f>
        <v/>
      </c>
      <c r="C341" s="11" t="str">
        <f aca="false">IF(ISNA(VLOOKUP($A341,Feature_Commands,1,FALSE())),"Y","")</f>
        <v/>
      </c>
    </row>
    <row r="342" customFormat="false" ht="11.25" hidden="false" customHeight="false" outlineLevel="0" collapsed="false">
      <c r="A342" s="0" t="s">
        <v>372</v>
      </c>
      <c r="B342" s="11" t="str">
        <f aca="false">IF(ISNA(VLOOKUP($A342,LTS_Commands,1,FALSE())),"Y","")</f>
        <v>Y</v>
      </c>
      <c r="C342" s="11" t="str">
        <f aca="false">IF(ISNA(VLOOKUP($A342,Feature_Commands,1,FALSE())),"Y","")</f>
        <v/>
      </c>
    </row>
    <row r="343" customFormat="false" ht="11.25" hidden="true" customHeight="false" outlineLevel="0" collapsed="false">
      <c r="A343" s="0" t="s">
        <v>351</v>
      </c>
      <c r="B343" s="11" t="str">
        <f aca="false">IF(ISNA(VLOOKUP($A343,LTS_Commands,1,FALSE())),"Y","")</f>
        <v/>
      </c>
      <c r="C343" s="11" t="str">
        <f aca="false">IF(ISNA(VLOOKUP($A343,Feature_Commands,1,FALSE())),"Y","")</f>
        <v/>
      </c>
    </row>
    <row r="344" customFormat="false" ht="11.25" hidden="true" customHeight="false" outlineLevel="0" collapsed="false">
      <c r="A344" s="0" t="s">
        <v>352</v>
      </c>
      <c r="B344" s="11" t="str">
        <f aca="false">IF(ISNA(VLOOKUP($A344,LTS_Commands,1,FALSE())),"Y","")</f>
        <v/>
      </c>
      <c r="C344" s="11" t="str">
        <f aca="false">IF(ISNA(VLOOKUP($A344,Feature_Commands,1,FALSE())),"Y","")</f>
        <v/>
      </c>
    </row>
    <row r="345" customFormat="false" ht="11.25" hidden="true" customHeight="false" outlineLevel="0" collapsed="false">
      <c r="A345" s="0" t="s">
        <v>353</v>
      </c>
      <c r="B345" s="11" t="str">
        <f aca="false">IF(ISNA(VLOOKUP($A345,LTS_Commands,1,FALSE())),"Y","")</f>
        <v/>
      </c>
      <c r="C345" s="11" t="str">
        <f aca="false">IF(ISNA(VLOOKUP($A345,Feature_Commands,1,FALSE())),"Y","")</f>
        <v/>
      </c>
    </row>
    <row r="346" customFormat="false" ht="11.25" hidden="true" customHeight="false" outlineLevel="0" collapsed="false">
      <c r="A346" s="0" t="s">
        <v>354</v>
      </c>
      <c r="B346" s="11" t="str">
        <f aca="false">IF(ISNA(VLOOKUP($A346,LTS_Commands,1,FALSE())),"Y","")</f>
        <v/>
      </c>
      <c r="C346" s="11" t="str">
        <f aca="false">IF(ISNA(VLOOKUP($A346,Feature_Commands,1,FALSE())),"Y","")</f>
        <v/>
      </c>
    </row>
    <row r="347" customFormat="false" ht="11.25" hidden="true" customHeight="false" outlineLevel="0" collapsed="false">
      <c r="A347" s="0" t="s">
        <v>355</v>
      </c>
      <c r="B347" s="11" t="str">
        <f aca="false">IF(ISNA(VLOOKUP($A347,LTS_Commands,1,FALSE())),"Y","")</f>
        <v/>
      </c>
      <c r="C347" s="11" t="str">
        <f aca="false">IF(ISNA(VLOOKUP($A347,Feature_Commands,1,FALSE())),"Y","")</f>
        <v/>
      </c>
    </row>
    <row r="348" customFormat="false" ht="11.25" hidden="true" customHeight="false" outlineLevel="0" collapsed="false">
      <c r="A348" s="0" t="s">
        <v>356</v>
      </c>
      <c r="B348" s="11" t="str">
        <f aca="false">IF(ISNA(VLOOKUP($A348,LTS_Commands,1,FALSE())),"Y","")</f>
        <v/>
      </c>
      <c r="C348" s="11" t="str">
        <f aca="false">IF(ISNA(VLOOKUP($A348,Feature_Commands,1,FALSE())),"Y","")</f>
        <v/>
      </c>
    </row>
    <row r="349" customFormat="false" ht="11.25" hidden="true" customHeight="false" outlineLevel="0" collapsed="false">
      <c r="A349" s="0" t="s">
        <v>357</v>
      </c>
      <c r="B349" s="11" t="str">
        <f aca="false">IF(ISNA(VLOOKUP($A349,LTS_Commands,1,FALSE())),"Y","")</f>
        <v/>
      </c>
      <c r="C349" s="11" t="str">
        <f aca="false">IF(ISNA(VLOOKUP($A349,Feature_Commands,1,FALSE())),"Y","")</f>
        <v/>
      </c>
    </row>
    <row r="350" customFormat="false" ht="11.25" hidden="true" customHeight="false" outlineLevel="0" collapsed="false">
      <c r="A350" s="0" t="s">
        <v>358</v>
      </c>
      <c r="B350" s="11" t="str">
        <f aca="false">IF(ISNA(VLOOKUP($A350,LTS_Commands,1,FALSE())),"Y","")</f>
        <v/>
      </c>
      <c r="C350" s="11" t="str">
        <f aca="false">IF(ISNA(VLOOKUP($A350,Feature_Commands,1,FALSE())),"Y","")</f>
        <v/>
      </c>
    </row>
    <row r="351" customFormat="false" ht="11.25" hidden="true" customHeight="false" outlineLevel="0" collapsed="false">
      <c r="A351" s="0" t="s">
        <v>359</v>
      </c>
      <c r="B351" s="11" t="str">
        <f aca="false">IF(ISNA(VLOOKUP($A351,LTS_Commands,1,FALSE())),"Y","")</f>
        <v/>
      </c>
      <c r="C351" s="11" t="str">
        <f aca="false">IF(ISNA(VLOOKUP($A351,Feature_Commands,1,FALSE())),"Y","")</f>
        <v/>
      </c>
    </row>
    <row r="352" customFormat="false" ht="11.25" hidden="true" customHeight="false" outlineLevel="0" collapsed="false">
      <c r="A352" s="0" t="s">
        <v>360</v>
      </c>
      <c r="B352" s="11" t="str">
        <f aca="false">IF(ISNA(VLOOKUP($A352,LTS_Commands,1,FALSE())),"Y","")</f>
        <v/>
      </c>
      <c r="C352" s="11" t="str">
        <f aca="false">IF(ISNA(VLOOKUP($A352,Feature_Commands,1,FALSE())),"Y","")</f>
        <v/>
      </c>
    </row>
    <row r="353" customFormat="false" ht="11.25" hidden="true" customHeight="false" outlineLevel="0" collapsed="false">
      <c r="A353" s="0" t="s">
        <v>361</v>
      </c>
      <c r="B353" s="11" t="str">
        <f aca="false">IF(ISNA(VLOOKUP($A353,LTS_Commands,1,FALSE())),"Y","")</f>
        <v/>
      </c>
      <c r="C353" s="11" t="str">
        <f aca="false">IF(ISNA(VLOOKUP($A353,Feature_Commands,1,FALSE())),"Y","")</f>
        <v/>
      </c>
    </row>
  </sheetData>
  <autoFilter ref="A1:C35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10367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2015-10-29T12:47:44Z</dcterms:created>
  <dc:creator>Jeff Harkavy</dc:creator>
  <dc:description/>
  <dc:language>en-US</dc:language>
  <cp:lastModifiedBy/>
  <dcterms:modified xsi:type="dcterms:W3CDTF">2021-08-13T13:41:14Z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