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Copies\Safeguard\SafeguardCmdletTesting\"/>
    </mc:Choice>
  </mc:AlternateContent>
  <bookViews>
    <workbookView xWindow="600" yWindow="255" windowWidth="23580" windowHeight="11370"/>
  </bookViews>
  <sheets>
    <sheet name="Command List v6 LTS" sheetId="2" r:id="rId1"/>
    <sheet name="Command List v6 Feature" sheetId="3" r:id="rId2"/>
    <sheet name="Command Check" sheetId="4" r:id="rId3"/>
  </sheets>
  <definedNames>
    <definedName name="_xlnm._FilterDatabase" localSheetId="2" hidden="1">'Command Check'!$A$1:$C$353</definedName>
    <definedName name="_xlnm._FilterDatabase" localSheetId="1" hidden="1">'Command List v6 Feature'!$A$6:$K$358</definedName>
    <definedName name="_xlnm._FilterDatabase" localSheetId="0" hidden="1">'Command List v6 LTS'!$A$6:$H$353</definedName>
    <definedName name="CommandsCovered">#REF!</definedName>
    <definedName name="Feature_Commands">'Command List v6 Feature'!$A$7:$A$358</definedName>
    <definedName name="LTS_Commands">'Command List v6 LTS'!$A$7:$A$353</definedName>
    <definedName name="StubbedCommands">#REF!</definedName>
  </definedNames>
  <calcPr calcId="152511"/>
</workbook>
</file>

<file path=xl/calcChain.xml><?xml version="1.0" encoding="utf-8"?>
<calcChain xmlns="http://schemas.openxmlformats.org/spreadsheetml/2006/main">
  <c r="G57" i="2" l="1"/>
  <c r="G58" i="2"/>
  <c r="G154" i="2"/>
  <c r="G155" i="2"/>
  <c r="G256" i="2"/>
  <c r="G257" i="2"/>
  <c r="G358" i="3"/>
  <c r="I358" i="3"/>
  <c r="J358" i="3" s="1"/>
  <c r="I8" i="3"/>
  <c r="J8" i="3" s="1"/>
  <c r="K8" i="3" s="1"/>
  <c r="I9" i="3"/>
  <c r="I10" i="3"/>
  <c r="J10" i="3" s="1"/>
  <c r="I11" i="3"/>
  <c r="J11" i="3" s="1"/>
  <c r="I12" i="3"/>
  <c r="I13" i="3"/>
  <c r="I14" i="3"/>
  <c r="I15" i="3"/>
  <c r="J15" i="3" s="1"/>
  <c r="K15" i="3" s="1"/>
  <c r="I16" i="3"/>
  <c r="J16" i="3" s="1"/>
  <c r="I17" i="3"/>
  <c r="I18" i="3"/>
  <c r="J18" i="3" s="1"/>
  <c r="I19" i="3"/>
  <c r="J19" i="3" s="1"/>
  <c r="K19" i="3" s="1"/>
  <c r="I20" i="3"/>
  <c r="J20" i="3" s="1"/>
  <c r="K20" i="3" s="1"/>
  <c r="I21" i="3"/>
  <c r="I22" i="3"/>
  <c r="J22" i="3" s="1"/>
  <c r="I23" i="3"/>
  <c r="I24" i="3"/>
  <c r="J24" i="3" s="1"/>
  <c r="K24" i="3" s="1"/>
  <c r="I25" i="3"/>
  <c r="I26" i="3"/>
  <c r="J26" i="3" s="1"/>
  <c r="I27" i="3"/>
  <c r="J27" i="3" s="1"/>
  <c r="I28" i="3"/>
  <c r="I29" i="3"/>
  <c r="I30" i="3"/>
  <c r="I31" i="3"/>
  <c r="J31" i="3" s="1"/>
  <c r="I32" i="3"/>
  <c r="J32" i="3" s="1"/>
  <c r="I33" i="3"/>
  <c r="I34" i="3"/>
  <c r="J34" i="3" s="1"/>
  <c r="I35" i="3"/>
  <c r="J35" i="3" s="1"/>
  <c r="K35" i="3" s="1"/>
  <c r="I36" i="3"/>
  <c r="J36" i="3" s="1"/>
  <c r="K36" i="3" s="1"/>
  <c r="I37" i="3"/>
  <c r="I38" i="3"/>
  <c r="J38" i="3" s="1"/>
  <c r="I39" i="3"/>
  <c r="I40" i="3"/>
  <c r="J40" i="3" s="1"/>
  <c r="K40" i="3" s="1"/>
  <c r="I41" i="3"/>
  <c r="I42" i="3"/>
  <c r="J42" i="3" s="1"/>
  <c r="I43" i="3"/>
  <c r="J43" i="3" s="1"/>
  <c r="I44" i="3"/>
  <c r="I45" i="3"/>
  <c r="I46" i="3"/>
  <c r="I47" i="3"/>
  <c r="J47" i="3" s="1"/>
  <c r="I48" i="3"/>
  <c r="J48" i="3" s="1"/>
  <c r="I49" i="3"/>
  <c r="I50" i="3"/>
  <c r="J50" i="3" s="1"/>
  <c r="I51" i="3"/>
  <c r="J51" i="3" s="1"/>
  <c r="K51" i="3" s="1"/>
  <c r="I52" i="3"/>
  <c r="J52" i="3" s="1"/>
  <c r="I53" i="3"/>
  <c r="I54" i="3"/>
  <c r="J54" i="3" s="1"/>
  <c r="I55" i="3"/>
  <c r="I56" i="3"/>
  <c r="J56" i="3" s="1"/>
  <c r="K56" i="3" s="1"/>
  <c r="I57" i="3"/>
  <c r="I58" i="3"/>
  <c r="I59" i="3"/>
  <c r="J59" i="3" s="1"/>
  <c r="K59" i="3" s="1"/>
  <c r="I60" i="3"/>
  <c r="I61" i="3"/>
  <c r="I62" i="3"/>
  <c r="I63" i="3"/>
  <c r="J63" i="3" s="1"/>
  <c r="K63" i="3" s="1"/>
  <c r="I64" i="3"/>
  <c r="J64" i="3" s="1"/>
  <c r="K64" i="3" s="1"/>
  <c r="I65" i="3"/>
  <c r="I66" i="3"/>
  <c r="J66" i="3" s="1"/>
  <c r="I67" i="3"/>
  <c r="I68" i="3"/>
  <c r="J68" i="3" s="1"/>
  <c r="I69" i="3"/>
  <c r="I70" i="3"/>
  <c r="J70" i="3" s="1"/>
  <c r="I71" i="3"/>
  <c r="I72" i="3"/>
  <c r="J72" i="3" s="1"/>
  <c r="I73" i="3"/>
  <c r="I74" i="3"/>
  <c r="J74" i="3" s="1"/>
  <c r="I75" i="3"/>
  <c r="J75" i="3" s="1"/>
  <c r="K75" i="3" s="1"/>
  <c r="I76" i="3"/>
  <c r="I77" i="3"/>
  <c r="I78" i="3"/>
  <c r="I79" i="3"/>
  <c r="J79" i="3" s="1"/>
  <c r="I80" i="3"/>
  <c r="J80" i="3" s="1"/>
  <c r="K80" i="3" s="1"/>
  <c r="I81" i="3"/>
  <c r="I82" i="3"/>
  <c r="J82" i="3" s="1"/>
  <c r="I83" i="3"/>
  <c r="I84" i="3"/>
  <c r="J84" i="3" s="1"/>
  <c r="I85" i="3"/>
  <c r="I86" i="3"/>
  <c r="J86" i="3" s="1"/>
  <c r="I87" i="3"/>
  <c r="I88" i="3"/>
  <c r="J88" i="3" s="1"/>
  <c r="I89" i="3"/>
  <c r="I90" i="3"/>
  <c r="J90" i="3" s="1"/>
  <c r="I91" i="3"/>
  <c r="J91" i="3" s="1"/>
  <c r="K91" i="3" s="1"/>
  <c r="I92" i="3"/>
  <c r="I93" i="3"/>
  <c r="I94" i="3"/>
  <c r="I95" i="3"/>
  <c r="J95" i="3" s="1"/>
  <c r="K95" i="3" s="1"/>
  <c r="I96" i="3"/>
  <c r="J96" i="3" s="1"/>
  <c r="K96" i="3" s="1"/>
  <c r="I97" i="3"/>
  <c r="I98" i="3"/>
  <c r="J98" i="3" s="1"/>
  <c r="I99" i="3"/>
  <c r="J99" i="3" s="1"/>
  <c r="I100" i="3"/>
  <c r="J100" i="3" s="1"/>
  <c r="I101" i="3"/>
  <c r="I102" i="3"/>
  <c r="J102" i="3" s="1"/>
  <c r="I103" i="3"/>
  <c r="I104" i="3"/>
  <c r="J104" i="3" s="1"/>
  <c r="I105" i="3"/>
  <c r="I106" i="3"/>
  <c r="J106" i="3" s="1"/>
  <c r="I107" i="3"/>
  <c r="J107" i="3" s="1"/>
  <c r="K107" i="3" s="1"/>
  <c r="I108" i="3"/>
  <c r="J108" i="3" s="1"/>
  <c r="I109" i="3"/>
  <c r="I110" i="3"/>
  <c r="I111" i="3"/>
  <c r="I112" i="3"/>
  <c r="J112" i="3" s="1"/>
  <c r="I113" i="3"/>
  <c r="I114" i="3"/>
  <c r="K114" i="3" s="1"/>
  <c r="I115" i="3"/>
  <c r="J115" i="3" s="1"/>
  <c r="K115" i="3" s="1"/>
  <c r="I116" i="3"/>
  <c r="J116" i="3" s="1"/>
  <c r="I117" i="3"/>
  <c r="I118" i="3"/>
  <c r="J118" i="3" s="1"/>
  <c r="I119" i="3"/>
  <c r="I120" i="3"/>
  <c r="J120" i="3" s="1"/>
  <c r="I121" i="3"/>
  <c r="I122" i="3"/>
  <c r="J122" i="3" s="1"/>
  <c r="I123" i="3"/>
  <c r="J123" i="3" s="1"/>
  <c r="K123" i="3" s="1"/>
  <c r="I124" i="3"/>
  <c r="J124" i="3" s="1"/>
  <c r="I125" i="3"/>
  <c r="J125" i="3" s="1"/>
  <c r="I126" i="3"/>
  <c r="J126" i="3" s="1"/>
  <c r="I127" i="3"/>
  <c r="J127" i="3" s="1"/>
  <c r="I128" i="3"/>
  <c r="I129" i="3"/>
  <c r="J129" i="3" s="1"/>
  <c r="I130" i="3"/>
  <c r="J130" i="3" s="1"/>
  <c r="I131" i="3"/>
  <c r="J131" i="3" s="1"/>
  <c r="I132" i="3"/>
  <c r="J132" i="3" s="1"/>
  <c r="K132" i="3" s="1"/>
  <c r="I133" i="3"/>
  <c r="I134" i="3"/>
  <c r="J134" i="3" s="1"/>
  <c r="I135" i="3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I145" i="3"/>
  <c r="J145" i="3" s="1"/>
  <c r="I146" i="3"/>
  <c r="J146" i="3" s="1"/>
  <c r="I147" i="3"/>
  <c r="J147" i="3" s="1"/>
  <c r="K147" i="3" s="1"/>
  <c r="I148" i="3"/>
  <c r="J148" i="3" s="1"/>
  <c r="K148" i="3" s="1"/>
  <c r="I149" i="3"/>
  <c r="I150" i="3"/>
  <c r="J150" i="3" s="1"/>
  <c r="I151" i="3"/>
  <c r="I152" i="3"/>
  <c r="J152" i="3" s="1"/>
  <c r="K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I159" i="3"/>
  <c r="J159" i="3" s="1"/>
  <c r="I160" i="3"/>
  <c r="J160" i="3" s="1"/>
  <c r="I161" i="3"/>
  <c r="J161" i="3" s="1"/>
  <c r="I162" i="3"/>
  <c r="K162" i="3" s="1"/>
  <c r="I163" i="3"/>
  <c r="J163" i="3" s="1"/>
  <c r="K163" i="3" s="1"/>
  <c r="I164" i="3"/>
  <c r="J164" i="3" s="1"/>
  <c r="K164" i="3" s="1"/>
  <c r="I165" i="3"/>
  <c r="I166" i="3"/>
  <c r="J166" i="3" s="1"/>
  <c r="I167" i="3"/>
  <c r="J167" i="3" s="1"/>
  <c r="I168" i="3"/>
  <c r="J168" i="3" s="1"/>
  <c r="K168" i="3" s="1"/>
  <c r="I169" i="3"/>
  <c r="J169" i="3" s="1"/>
  <c r="I170" i="3"/>
  <c r="J170" i="3" s="1"/>
  <c r="I171" i="3"/>
  <c r="J171" i="3" s="1"/>
  <c r="K171" i="3" s="1"/>
  <c r="I172" i="3"/>
  <c r="J172" i="3" s="1"/>
  <c r="K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K179" i="3" s="1"/>
  <c r="I180" i="3"/>
  <c r="J180" i="3" s="1"/>
  <c r="K180" i="3" s="1"/>
  <c r="I181" i="3"/>
  <c r="I182" i="3"/>
  <c r="J182" i="3" s="1"/>
  <c r="I183" i="3"/>
  <c r="I184" i="3"/>
  <c r="J184" i="3" s="1"/>
  <c r="K184" i="3" s="1"/>
  <c r="I185" i="3"/>
  <c r="I186" i="3"/>
  <c r="J186" i="3" s="1"/>
  <c r="I187" i="3"/>
  <c r="J187" i="3" s="1"/>
  <c r="I188" i="3"/>
  <c r="J188" i="3" s="1"/>
  <c r="K188" i="3" s="1"/>
  <c r="I189" i="3"/>
  <c r="I190" i="3"/>
  <c r="I191" i="3"/>
  <c r="J191" i="3" s="1"/>
  <c r="K191" i="3" s="1"/>
  <c r="I192" i="3"/>
  <c r="J192" i="3" s="1"/>
  <c r="K192" i="3" s="1"/>
  <c r="I193" i="3"/>
  <c r="I194" i="3"/>
  <c r="J194" i="3" s="1"/>
  <c r="I195" i="3"/>
  <c r="J195" i="3" s="1"/>
  <c r="K195" i="3" s="1"/>
  <c r="I196" i="3"/>
  <c r="J196" i="3" s="1"/>
  <c r="K196" i="3" s="1"/>
  <c r="I197" i="3"/>
  <c r="I198" i="3"/>
  <c r="J198" i="3" s="1"/>
  <c r="I199" i="3"/>
  <c r="I200" i="3"/>
  <c r="J200" i="3" s="1"/>
  <c r="K200" i="3" s="1"/>
  <c r="I201" i="3"/>
  <c r="I202" i="3"/>
  <c r="J202" i="3" s="1"/>
  <c r="I203" i="3"/>
  <c r="J203" i="3" s="1"/>
  <c r="I204" i="3"/>
  <c r="J204" i="3" s="1"/>
  <c r="K204" i="3" s="1"/>
  <c r="I205" i="3"/>
  <c r="I206" i="3"/>
  <c r="I207" i="3"/>
  <c r="J207" i="3" s="1"/>
  <c r="K207" i="3" s="1"/>
  <c r="I208" i="3"/>
  <c r="J208" i="3" s="1"/>
  <c r="K208" i="3" s="1"/>
  <c r="I209" i="3"/>
  <c r="I210" i="3"/>
  <c r="J210" i="3" s="1"/>
  <c r="I211" i="3"/>
  <c r="J211" i="3" s="1"/>
  <c r="K211" i="3" s="1"/>
  <c r="I212" i="3"/>
  <c r="J212" i="3" s="1"/>
  <c r="K212" i="3" s="1"/>
  <c r="I213" i="3"/>
  <c r="I214" i="3"/>
  <c r="J214" i="3" s="1"/>
  <c r="I215" i="3"/>
  <c r="I216" i="3"/>
  <c r="J216" i="3" s="1"/>
  <c r="K216" i="3" s="1"/>
  <c r="I217" i="3"/>
  <c r="I218" i="3"/>
  <c r="J218" i="3" s="1"/>
  <c r="I219" i="3"/>
  <c r="J219" i="3" s="1"/>
  <c r="I220" i="3"/>
  <c r="J220" i="3" s="1"/>
  <c r="K220" i="3" s="1"/>
  <c r="I221" i="3"/>
  <c r="I222" i="3"/>
  <c r="I223" i="3"/>
  <c r="J223" i="3" s="1"/>
  <c r="I224" i="3"/>
  <c r="J224" i="3" s="1"/>
  <c r="K224" i="3" s="1"/>
  <c r="I225" i="3"/>
  <c r="I226" i="3"/>
  <c r="J226" i="3" s="1"/>
  <c r="I227" i="3"/>
  <c r="J227" i="3" s="1"/>
  <c r="K227" i="3" s="1"/>
  <c r="I228" i="3"/>
  <c r="J228" i="3" s="1"/>
  <c r="K228" i="3" s="1"/>
  <c r="I229" i="3"/>
  <c r="I230" i="3"/>
  <c r="J230" i="3" s="1"/>
  <c r="I231" i="3"/>
  <c r="I232" i="3"/>
  <c r="J232" i="3" s="1"/>
  <c r="K232" i="3" s="1"/>
  <c r="I233" i="3"/>
  <c r="I234" i="3"/>
  <c r="J234" i="3" s="1"/>
  <c r="I235" i="3"/>
  <c r="J235" i="3" s="1"/>
  <c r="I236" i="3"/>
  <c r="J236" i="3" s="1"/>
  <c r="K236" i="3" s="1"/>
  <c r="I237" i="3"/>
  <c r="I238" i="3"/>
  <c r="I239" i="3"/>
  <c r="J239" i="3" s="1"/>
  <c r="K239" i="3" s="1"/>
  <c r="I240" i="3"/>
  <c r="J240" i="3" s="1"/>
  <c r="I241" i="3"/>
  <c r="I242" i="3"/>
  <c r="I243" i="3"/>
  <c r="J243" i="3" s="1"/>
  <c r="K243" i="3" s="1"/>
  <c r="I244" i="3"/>
  <c r="I245" i="3"/>
  <c r="I246" i="3"/>
  <c r="I247" i="3"/>
  <c r="J247" i="3" s="1"/>
  <c r="I248" i="3"/>
  <c r="J248" i="3" s="1"/>
  <c r="I249" i="3"/>
  <c r="I250" i="3"/>
  <c r="I251" i="3"/>
  <c r="I252" i="3"/>
  <c r="I253" i="3"/>
  <c r="I254" i="3"/>
  <c r="I255" i="3"/>
  <c r="J255" i="3" s="1"/>
  <c r="K255" i="3" s="1"/>
  <c r="I256" i="3"/>
  <c r="J256" i="3" s="1"/>
  <c r="I257" i="3"/>
  <c r="I258" i="3"/>
  <c r="I259" i="3"/>
  <c r="J259" i="3" s="1"/>
  <c r="K259" i="3" s="1"/>
  <c r="I260" i="3"/>
  <c r="I261" i="3"/>
  <c r="I262" i="3"/>
  <c r="I263" i="3"/>
  <c r="J263" i="3" s="1"/>
  <c r="I264" i="3"/>
  <c r="J264" i="3" s="1"/>
  <c r="I265" i="3"/>
  <c r="I266" i="3"/>
  <c r="I267" i="3"/>
  <c r="J267" i="3" s="1"/>
  <c r="I268" i="3"/>
  <c r="I269" i="3"/>
  <c r="I270" i="3"/>
  <c r="I271" i="3"/>
  <c r="J271" i="3" s="1"/>
  <c r="I272" i="3"/>
  <c r="J272" i="3" s="1"/>
  <c r="I273" i="3"/>
  <c r="I274" i="3"/>
  <c r="I275" i="3"/>
  <c r="J275" i="3" s="1"/>
  <c r="K275" i="3" s="1"/>
  <c r="I276" i="3"/>
  <c r="I277" i="3"/>
  <c r="I278" i="3"/>
  <c r="I279" i="3"/>
  <c r="J279" i="3" s="1"/>
  <c r="I280" i="3"/>
  <c r="J280" i="3" s="1"/>
  <c r="K280" i="3" s="1"/>
  <c r="I281" i="3"/>
  <c r="I282" i="3"/>
  <c r="I283" i="3"/>
  <c r="J283" i="3" s="1"/>
  <c r="I284" i="3"/>
  <c r="J284" i="3" s="1"/>
  <c r="I285" i="3"/>
  <c r="I286" i="3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I312" i="3"/>
  <c r="J312" i="3" s="1"/>
  <c r="I313" i="3"/>
  <c r="J313" i="3" s="1"/>
  <c r="I314" i="3"/>
  <c r="J314" i="3" s="1"/>
  <c r="I315" i="3"/>
  <c r="J315" i="3" s="1"/>
  <c r="K315" i="3" s="1"/>
  <c r="I316" i="3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7" i="2"/>
  <c r="G7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C2" i="4"/>
  <c r="B2" i="4"/>
  <c r="K358" i="3" l="1"/>
  <c r="K271" i="3"/>
  <c r="K129" i="3"/>
  <c r="K68" i="3"/>
  <c r="K312" i="3"/>
  <c r="K300" i="3"/>
  <c r="K136" i="3"/>
  <c r="K256" i="3"/>
  <c r="K314" i="3"/>
  <c r="K308" i="3"/>
  <c r="K284" i="3"/>
  <c r="K351" i="3"/>
  <c r="K355" i="3"/>
  <c r="K334" i="3"/>
  <c r="K320" i="3"/>
  <c r="K287" i="3"/>
  <c r="K223" i="3"/>
  <c r="J114" i="3"/>
  <c r="K100" i="3"/>
  <c r="K79" i="3"/>
  <c r="J58" i="3"/>
  <c r="K58" i="3" s="1"/>
  <c r="K304" i="3"/>
  <c r="J295" i="3"/>
  <c r="K295" i="3" s="1"/>
  <c r="K279" i="3"/>
  <c r="K240" i="3"/>
  <c r="K84" i="3"/>
  <c r="K323" i="3"/>
  <c r="K350" i="3"/>
  <c r="K330" i="3"/>
  <c r="K264" i="3"/>
  <c r="K303" i="3"/>
  <c r="K298" i="3"/>
  <c r="K247" i="3"/>
  <c r="J162" i="3"/>
  <c r="K52" i="3"/>
  <c r="K354" i="3"/>
  <c r="K343" i="3"/>
  <c r="K99" i="3"/>
  <c r="K283" i="3"/>
  <c r="K346" i="3"/>
  <c r="K338" i="3"/>
  <c r="K335" i="3"/>
  <c r="K290" i="3"/>
  <c r="K176" i="3"/>
  <c r="K156" i="3"/>
  <c r="K307" i="3"/>
  <c r="K339" i="3"/>
  <c r="K327" i="3"/>
  <c r="K322" i="3"/>
  <c r="K292" i="3"/>
  <c r="K288" i="3"/>
  <c r="K272" i="3"/>
  <c r="J251" i="3"/>
  <c r="K251" i="3" s="1"/>
  <c r="K248" i="3"/>
  <c r="K219" i="3"/>
  <c r="K203" i="3"/>
  <c r="K153" i="3"/>
  <c r="K145" i="3"/>
  <c r="K137" i="3"/>
  <c r="J83" i="3"/>
  <c r="K83" i="3" s="1"/>
  <c r="J67" i="3"/>
  <c r="K67" i="3" s="1"/>
  <c r="K47" i="3"/>
  <c r="K31" i="3"/>
  <c r="J215" i="3"/>
  <c r="K215" i="3" s="1"/>
  <c r="J144" i="3"/>
  <c r="K144" i="3" s="1"/>
  <c r="J94" i="3"/>
  <c r="K94" i="3" s="1"/>
  <c r="J78" i="3"/>
  <c r="K78" i="3" s="1"/>
  <c r="J62" i="3"/>
  <c r="K62" i="3" s="1"/>
  <c r="J44" i="3"/>
  <c r="K44" i="3" s="1"/>
  <c r="J23" i="3"/>
  <c r="K23" i="3" s="1"/>
  <c r="J14" i="3"/>
  <c r="K14" i="3" s="1"/>
  <c r="K329" i="3"/>
  <c r="J316" i="3"/>
  <c r="K316" i="3" s="1"/>
  <c r="J296" i="3"/>
  <c r="K296" i="3" s="1"/>
  <c r="J276" i="3"/>
  <c r="K276" i="3" s="1"/>
  <c r="J244" i="3"/>
  <c r="K244" i="3" s="1"/>
  <c r="J199" i="3"/>
  <c r="K199" i="3" s="1"/>
  <c r="J190" i="3"/>
  <c r="K190" i="3" s="1"/>
  <c r="K187" i="3"/>
  <c r="J151" i="3"/>
  <c r="K151" i="3" s="1"/>
  <c r="K140" i="3"/>
  <c r="J128" i="3"/>
  <c r="K128" i="3" s="1"/>
  <c r="K120" i="3"/>
  <c r="K112" i="3"/>
  <c r="K104" i="3"/>
  <c r="K88" i="3"/>
  <c r="K72" i="3"/>
  <c r="J28" i="3"/>
  <c r="K28" i="3" s="1"/>
  <c r="J268" i="3"/>
  <c r="K268" i="3" s="1"/>
  <c r="J206" i="3"/>
  <c r="K206" i="3" s="1"/>
  <c r="J133" i="3"/>
  <c r="K133" i="3" s="1"/>
  <c r="K345" i="3"/>
  <c r="K357" i="3"/>
  <c r="K347" i="3"/>
  <c r="K342" i="3"/>
  <c r="K341" i="3"/>
  <c r="K331" i="3"/>
  <c r="K326" i="3"/>
  <c r="K325" i="3"/>
  <c r="K319" i="3"/>
  <c r="K318" i="3"/>
  <c r="K294" i="3"/>
  <c r="K267" i="3"/>
  <c r="J252" i="3"/>
  <c r="K252" i="3" s="1"/>
  <c r="J238" i="3"/>
  <c r="K238" i="3" s="1"/>
  <c r="K235" i="3"/>
  <c r="J183" i="3"/>
  <c r="K183" i="3" s="1"/>
  <c r="K160" i="3"/>
  <c r="J135" i="3"/>
  <c r="K135" i="3" s="1"/>
  <c r="K124" i="3"/>
  <c r="J119" i="3"/>
  <c r="K119" i="3" s="1"/>
  <c r="K116" i="3"/>
  <c r="J111" i="3"/>
  <c r="K111" i="3" s="1"/>
  <c r="K108" i="3"/>
  <c r="J103" i="3"/>
  <c r="K103" i="3" s="1"/>
  <c r="J92" i="3"/>
  <c r="K92" i="3" s="1"/>
  <c r="J87" i="3"/>
  <c r="K87" i="3" s="1"/>
  <c r="J76" i="3"/>
  <c r="K76" i="3" s="1"/>
  <c r="J71" i="3"/>
  <c r="K71" i="3" s="1"/>
  <c r="J60" i="3"/>
  <c r="K60" i="3" s="1"/>
  <c r="J55" i="3"/>
  <c r="K55" i="3" s="1"/>
  <c r="J46" i="3"/>
  <c r="K46" i="3" s="1"/>
  <c r="J12" i="3"/>
  <c r="K12" i="3" s="1"/>
  <c r="K353" i="3"/>
  <c r="J349" i="3"/>
  <c r="K349" i="3" s="1"/>
  <c r="K337" i="3"/>
  <c r="J333" i="3"/>
  <c r="K333" i="3" s="1"/>
  <c r="K321" i="3"/>
  <c r="J311" i="3"/>
  <c r="K311" i="3" s="1"/>
  <c r="K306" i="3"/>
  <c r="K302" i="3"/>
  <c r="J299" i="3"/>
  <c r="K299" i="3" s="1"/>
  <c r="K291" i="3"/>
  <c r="K263" i="3"/>
  <c r="J260" i="3"/>
  <c r="K260" i="3" s="1"/>
  <c r="J231" i="3"/>
  <c r="K231" i="3" s="1"/>
  <c r="J222" i="3"/>
  <c r="K222" i="3" s="1"/>
  <c r="J165" i="3"/>
  <c r="K165" i="3" s="1"/>
  <c r="J149" i="3"/>
  <c r="K149" i="3" s="1"/>
  <c r="J39" i="3"/>
  <c r="K39" i="3" s="1"/>
  <c r="J30" i="3"/>
  <c r="K30" i="3" s="1"/>
  <c r="K173" i="3"/>
  <c r="K157" i="3"/>
  <c r="K141" i="3"/>
  <c r="K131" i="3"/>
  <c r="K125" i="3"/>
  <c r="K48" i="3"/>
  <c r="K43" i="3"/>
  <c r="K32" i="3"/>
  <c r="K27" i="3"/>
  <c r="K16" i="3"/>
  <c r="K11" i="3"/>
  <c r="K127" i="3"/>
  <c r="K102" i="3"/>
  <c r="K86" i="3"/>
  <c r="K70" i="3"/>
  <c r="K54" i="3"/>
  <c r="K38" i="3"/>
  <c r="K22" i="3"/>
  <c r="K310" i="3"/>
  <c r="K155" i="3"/>
  <c r="K139" i="3"/>
  <c r="J233" i="3"/>
  <c r="K233" i="3" s="1"/>
  <c r="J217" i="3"/>
  <c r="K217" i="3" s="1"/>
  <c r="J201" i="3"/>
  <c r="K201" i="3" s="1"/>
  <c r="J185" i="3"/>
  <c r="K185" i="3" s="1"/>
  <c r="J97" i="3"/>
  <c r="K97" i="3" s="1"/>
  <c r="J81" i="3"/>
  <c r="K81" i="3" s="1"/>
  <c r="J65" i="3"/>
  <c r="K65" i="3" s="1"/>
  <c r="J49" i="3"/>
  <c r="K49" i="3" s="1"/>
  <c r="J33" i="3"/>
  <c r="K33" i="3" s="1"/>
  <c r="J17" i="3"/>
  <c r="K17" i="3" s="1"/>
  <c r="J285" i="3"/>
  <c r="K285" i="3" s="1"/>
  <c r="J281" i="3"/>
  <c r="K281" i="3" s="1"/>
  <c r="J277" i="3"/>
  <c r="K277" i="3" s="1"/>
  <c r="J273" i="3"/>
  <c r="K273" i="3" s="1"/>
  <c r="J269" i="3"/>
  <c r="K269" i="3" s="1"/>
  <c r="J265" i="3"/>
  <c r="K265" i="3" s="1"/>
  <c r="J261" i="3"/>
  <c r="K261" i="3" s="1"/>
  <c r="J257" i="3"/>
  <c r="K257" i="3" s="1"/>
  <c r="J253" i="3"/>
  <c r="K253" i="3" s="1"/>
  <c r="J249" i="3"/>
  <c r="K249" i="3" s="1"/>
  <c r="J245" i="3"/>
  <c r="K245" i="3" s="1"/>
  <c r="J241" i="3"/>
  <c r="K241" i="3" s="1"/>
  <c r="J237" i="3"/>
  <c r="K237" i="3" s="1"/>
  <c r="K226" i="3"/>
  <c r="J221" i="3"/>
  <c r="K221" i="3" s="1"/>
  <c r="K210" i="3"/>
  <c r="J205" i="3"/>
  <c r="K205" i="3" s="1"/>
  <c r="K194" i="3"/>
  <c r="J189" i="3"/>
  <c r="K189" i="3" s="1"/>
  <c r="K178" i="3"/>
  <c r="K167" i="3"/>
  <c r="J110" i="3"/>
  <c r="K110" i="3" s="1"/>
  <c r="K305" i="3"/>
  <c r="K356" i="3"/>
  <c r="K344" i="3"/>
  <c r="K332" i="3"/>
  <c r="K328" i="3"/>
  <c r="K230" i="3"/>
  <c r="J225" i="3"/>
  <c r="K225" i="3" s="1"/>
  <c r="K214" i="3"/>
  <c r="J209" i="3"/>
  <c r="K209" i="3" s="1"/>
  <c r="K198" i="3"/>
  <c r="J193" i="3"/>
  <c r="K193" i="3" s="1"/>
  <c r="K182" i="3"/>
  <c r="K143" i="3"/>
  <c r="J113" i="3"/>
  <c r="K113" i="3"/>
  <c r="K313" i="3"/>
  <c r="K297" i="3"/>
  <c r="K289" i="3"/>
  <c r="K352" i="3"/>
  <c r="K348" i="3"/>
  <c r="K340" i="3"/>
  <c r="K336" i="3"/>
  <c r="K324" i="3"/>
  <c r="K317" i="3"/>
  <c r="K309" i="3"/>
  <c r="K301" i="3"/>
  <c r="K293" i="3"/>
  <c r="J286" i="3"/>
  <c r="K286" i="3" s="1"/>
  <c r="J282" i="3"/>
  <c r="K282" i="3" s="1"/>
  <c r="J278" i="3"/>
  <c r="K278" i="3" s="1"/>
  <c r="J274" i="3"/>
  <c r="K274" i="3" s="1"/>
  <c r="J270" i="3"/>
  <c r="K270" i="3" s="1"/>
  <c r="J266" i="3"/>
  <c r="K266" i="3" s="1"/>
  <c r="J262" i="3"/>
  <c r="K262" i="3" s="1"/>
  <c r="J258" i="3"/>
  <c r="K258" i="3" s="1"/>
  <c r="J254" i="3"/>
  <c r="K254" i="3" s="1"/>
  <c r="J250" i="3"/>
  <c r="K250" i="3" s="1"/>
  <c r="J246" i="3"/>
  <c r="K246" i="3" s="1"/>
  <c r="J242" i="3"/>
  <c r="K242" i="3" s="1"/>
  <c r="K234" i="3"/>
  <c r="J229" i="3"/>
  <c r="K229" i="3" s="1"/>
  <c r="K218" i="3"/>
  <c r="J213" i="3"/>
  <c r="K213" i="3" s="1"/>
  <c r="K202" i="3"/>
  <c r="J197" i="3"/>
  <c r="K197" i="3" s="1"/>
  <c r="K186" i="3"/>
  <c r="J181" i="3"/>
  <c r="K181" i="3" s="1"/>
  <c r="K175" i="3"/>
  <c r="K159" i="3"/>
  <c r="K170" i="3"/>
  <c r="K154" i="3"/>
  <c r="K146" i="3"/>
  <c r="K138" i="3"/>
  <c r="K130" i="3"/>
  <c r="K122" i="3"/>
  <c r="J109" i="3"/>
  <c r="K109" i="3" s="1"/>
  <c r="K106" i="3"/>
  <c r="J93" i="3"/>
  <c r="K93" i="3" s="1"/>
  <c r="K90" i="3"/>
  <c r="J77" i="3"/>
  <c r="K77" i="3" s="1"/>
  <c r="K74" i="3"/>
  <c r="J61" i="3"/>
  <c r="K61" i="3" s="1"/>
  <c r="J45" i="3"/>
  <c r="K45" i="3" s="1"/>
  <c r="K42" i="3"/>
  <c r="J29" i="3"/>
  <c r="K29" i="3" s="1"/>
  <c r="K26" i="3"/>
  <c r="J13" i="3"/>
  <c r="K13" i="3" s="1"/>
  <c r="K10" i="3"/>
  <c r="K177" i="3"/>
  <c r="K169" i="3"/>
  <c r="K161" i="3"/>
  <c r="J158" i="3"/>
  <c r="K158" i="3" s="1"/>
  <c r="J121" i="3"/>
  <c r="K121" i="3" s="1"/>
  <c r="K118" i="3"/>
  <c r="J105" i="3"/>
  <c r="K105" i="3" s="1"/>
  <c r="J89" i="3"/>
  <c r="K89" i="3" s="1"/>
  <c r="J73" i="3"/>
  <c r="K73" i="3" s="1"/>
  <c r="J57" i="3"/>
  <c r="K57" i="3" s="1"/>
  <c r="J41" i="3"/>
  <c r="K41" i="3" s="1"/>
  <c r="J25" i="3"/>
  <c r="K25" i="3" s="1"/>
  <c r="J9" i="3"/>
  <c r="K9" i="3" s="1"/>
  <c r="K174" i="3"/>
  <c r="K166" i="3"/>
  <c r="K150" i="3"/>
  <c r="K142" i="3"/>
  <c r="K134" i="3"/>
  <c r="K126" i="3"/>
  <c r="J117" i="3"/>
  <c r="K117" i="3" s="1"/>
  <c r="J101" i="3"/>
  <c r="K101" i="3" s="1"/>
  <c r="K98" i="3"/>
  <c r="J85" i="3"/>
  <c r="K85" i="3" s="1"/>
  <c r="K82" i="3"/>
  <c r="J69" i="3"/>
  <c r="K69" i="3" s="1"/>
  <c r="K66" i="3"/>
  <c r="J53" i="3"/>
  <c r="K53" i="3" s="1"/>
  <c r="K50" i="3"/>
  <c r="J37" i="3"/>
  <c r="K37" i="3" s="1"/>
  <c r="K34" i="3"/>
  <c r="J21" i="3"/>
  <c r="K21" i="3" s="1"/>
  <c r="K18" i="3"/>
  <c r="B1" i="3"/>
  <c r="I7" i="3" l="1"/>
  <c r="B1" i="2"/>
  <c r="J7" i="3" l="1"/>
  <c r="K7" i="3" s="1"/>
  <c r="B3" i="3"/>
  <c r="B2" i="3"/>
  <c r="C2" i="3" s="1"/>
  <c r="B3" i="2"/>
  <c r="B2" i="2"/>
  <c r="C2" i="2" s="1"/>
  <c r="B4" i="3" l="1"/>
  <c r="B4" i="2"/>
</calcChain>
</file>

<file path=xl/sharedStrings.xml><?xml version="1.0" encoding="utf-8"?>
<sst xmlns="http://schemas.openxmlformats.org/spreadsheetml/2006/main" count="4451" uniqueCount="377">
  <si>
    <t>Add-SafeguardAccountGroupMember</t>
  </si>
  <si>
    <t>Add-SafeguardAssetGroupMember</t>
  </si>
  <si>
    <t>Add-SafeguardUserGroupMember</t>
  </si>
  <si>
    <t>Connect-Safeguard</t>
  </si>
  <si>
    <t>Disconnect-Safeguard</t>
  </si>
  <si>
    <t>Edit-SafeguardUser</t>
  </si>
  <si>
    <t>Edit-SafeguardUserGroup</t>
  </si>
  <si>
    <t>Get-SafeguardApplianceAvailability</t>
  </si>
  <si>
    <t>Get-SafeguardApplianceName</t>
  </si>
  <si>
    <t>Get-SafeguardApplianceState</t>
  </si>
  <si>
    <t>Get-SafeguardApplianceUptime</t>
  </si>
  <si>
    <t>Get-SafeguardApplianceVerification</t>
  </si>
  <si>
    <t>Get-SafeguardAsset</t>
  </si>
  <si>
    <t>Get-SafeguardAssetAccount</t>
  </si>
  <si>
    <t>Get-SafeguardAuditLogSigningCertificate</t>
  </si>
  <si>
    <t>Get-SafeguardBackup</t>
  </si>
  <si>
    <t>Get-SafeguardBmcConfiguration</t>
  </si>
  <si>
    <t>Get-SafeguardCertificateSigningRequest</t>
  </si>
  <si>
    <t>Get-SafeguardClusterHealth</t>
  </si>
  <si>
    <t>Get-SafeguardClusterMember</t>
  </si>
  <si>
    <t>Get-SafeguardClusterOperationStatus</t>
  </si>
  <si>
    <t>Get-SafeguardClusterPlatformTaskLoadStatus</t>
  </si>
  <si>
    <t>Get-SafeguardClusterPlatformTaskQueueStatus</t>
  </si>
  <si>
    <t>Get-SafeguardClusterPrimary</t>
  </si>
  <si>
    <t>Get-SafeguardClusterSummary</t>
  </si>
  <si>
    <t>Get-SafeguardClusterVpnIpv6Address</t>
  </si>
  <si>
    <t>Get-SafeguardDnsSuffix</t>
  </si>
  <si>
    <t>Get-SafeguardHealth</t>
  </si>
  <si>
    <t>Get-SafeguardIdentityProvider</t>
  </si>
  <si>
    <t>Get-SafeguardIdentityProviderType</t>
  </si>
  <si>
    <t>Get-SafeguardLicense</t>
  </si>
  <si>
    <t>Get-SafeguardLoggedInUser</t>
  </si>
  <si>
    <t>Get-SafeguardNetworkInterface</t>
  </si>
  <si>
    <t>Get-SafeguardReportA2aEntitlement</t>
  </si>
  <si>
    <t>Get-SafeguardReportAccountWithoutPassword</t>
  </si>
  <si>
    <t>Get-SafeguardReportAssetManagementConfiguration</t>
  </si>
  <si>
    <t>Get-SafeguardReportDailyAccessRequest</t>
  </si>
  <si>
    <t>Get-SafeguardReportDailyPasswordChangeFail</t>
  </si>
  <si>
    <t>Get-SafeguardReportDailyPasswordChangeSuccess</t>
  </si>
  <si>
    <t>Get-SafeguardReportDailyPasswordCheckFail</t>
  </si>
  <si>
    <t>Get-SafeguardReportDailyPasswordCheckSuccess</t>
  </si>
  <si>
    <t>Get-SafeguardReportUserEntitlement</t>
  </si>
  <si>
    <t>Get-SafeguardReportUserGroupMembership</t>
  </si>
  <si>
    <t>Get-SafeguardSslCertificate</t>
  </si>
  <si>
    <t>Get-SafeguardSslCertificateForAppliance</t>
  </si>
  <si>
    <t>Get-SafeguardStarlingJoinUrl</t>
  </si>
  <si>
    <t>Get-SafeguardStatus</t>
  </si>
  <si>
    <t>Get-SafeguardTime</t>
  </si>
  <si>
    <t>Get-SafeguardTls12OnlyStatus</t>
  </si>
  <si>
    <t>Get-SafeguardTransferProtocol</t>
  </si>
  <si>
    <t>Get-SafeguardTrustedCertificate</t>
  </si>
  <si>
    <t>Get-SafeguardUser</t>
  </si>
  <si>
    <t>Get-SafeguardVersion</t>
  </si>
  <si>
    <t>New-SafeguardAccountGroup</t>
  </si>
  <si>
    <t>New-SafeguardAsset</t>
  </si>
  <si>
    <t>New-SafeguardAssetAccount</t>
  </si>
  <si>
    <t>New-SafeguardAssetGroup</t>
  </si>
  <si>
    <t>New-SafeguardUser</t>
  </si>
  <si>
    <t>New-SafeguardUserGroup</t>
  </si>
  <si>
    <t>Remove-SafeguardAccountGroup</t>
  </si>
  <si>
    <t>Remove-SafeguardAsset</t>
  </si>
  <si>
    <t>Remove-SafeguardAssetGroup</t>
  </si>
  <si>
    <t>Remove-SafeguardUser</t>
  </si>
  <si>
    <t>Remove-SafeguardUserGroup</t>
  </si>
  <si>
    <t>Set-SafeguardUserPassword</t>
  </si>
  <si>
    <t>Wait-SafeguardApplianceStateOnline</t>
  </si>
  <si>
    <t>CommandType</t>
  </si>
  <si>
    <t>Name</t>
  </si>
  <si>
    <t>Version</t>
  </si>
  <si>
    <t>Source</t>
  </si>
  <si>
    <t>Alias</t>
  </si>
  <si>
    <t>Find-SafeguardMyRequestable</t>
  </si>
  <si>
    <t>6.0.520</t>
  </si>
  <si>
    <t>safeguard-ps</t>
  </si>
  <si>
    <t>Get-SafeguardAccessRequestCheckoutPassword</t>
  </si>
  <si>
    <t>Get-SafeguardCsr</t>
  </si>
  <si>
    <t>Get-SafeguardMyRequestable</t>
  </si>
  <si>
    <t>New-SafeguardCsr</t>
  </si>
  <si>
    <t>Remove-SafeguardCsr</t>
  </si>
  <si>
    <t>Revoke-SafeguardAccessRequest</t>
  </si>
  <si>
    <t>Function</t>
  </si>
  <si>
    <t>Add-SafeguardA2aCredentialRetrieval</t>
  </si>
  <si>
    <t>Add-SafeguardAssetPartitionOwner</t>
  </si>
  <si>
    <t>Add-SafeguardClusterMember</t>
  </si>
  <si>
    <t>Add-SafeguardSessionSshAlgorithm</t>
  </si>
  <si>
    <t>Add-SafeguardUserLinkedAccount</t>
  </si>
  <si>
    <t>Approve-SafeguardAccessRequest</t>
  </si>
  <si>
    <t>Assert-SafeguardAccessRequest</t>
  </si>
  <si>
    <t>Clear-SafeguardA2aAccessRequestBroker</t>
  </si>
  <si>
    <t>Clear-SafeguardA2aAccessRequestBrokerIpRestriction</t>
  </si>
  <si>
    <t>Clear-SafeguardA2aCredentialRetrievalIpRestriction</t>
  </si>
  <si>
    <t>Clear-SafeguardDiagnosticPackage</t>
  </si>
  <si>
    <t>Clear-SafeguardPatch</t>
  </si>
  <si>
    <t>Clear-SafeguardSslCertificateForAppliance</t>
  </si>
  <si>
    <t>Close-SafeguardAccessRequest</t>
  </si>
  <si>
    <t>Copy-SafeguardAccessRequestPassword</t>
  </si>
  <si>
    <t>Copy-SafeguardAccountPasswordRule</t>
  </si>
  <si>
    <t>Copy-SafeguardPasswordChangeSchedule</t>
  </si>
  <si>
    <t>Copy-SafeguardPasswordCheckSchedule</t>
  </si>
  <si>
    <t>Copy-SafeguardPasswordProfile</t>
  </si>
  <si>
    <t>Deny-SafeguardAccessRequest</t>
  </si>
  <si>
    <t>Disable-SafeguardA2aService</t>
  </si>
  <si>
    <t>Disable-SafeguardBmcConfiguration</t>
  </si>
  <si>
    <t>Disable-SafeguardSessionClusterAccessRequestBroker</t>
  </si>
  <si>
    <t>Disable-SafeguardSessionClusterAuditStream</t>
  </si>
  <si>
    <t>Disable-SafeguardTls12Only</t>
  </si>
  <si>
    <t>Disable-SafeguardUser</t>
  </si>
  <si>
    <t>Edit-SafeguardA2a</t>
  </si>
  <si>
    <t>Edit-SafeguardAccessRequest</t>
  </si>
  <si>
    <t>Edit-SafeguardAccountGroup</t>
  </si>
  <si>
    <t>Edit-SafeguardAccountPasswordRule</t>
  </si>
  <si>
    <t>Edit-SafeguardArchiveServer</t>
  </si>
  <si>
    <t>Edit-SafeguardAsset</t>
  </si>
  <si>
    <t>Edit-SafeguardAssetAccount</t>
  </si>
  <si>
    <t>Edit-SafeguardAssetGroup</t>
  </si>
  <si>
    <t>Edit-SafeguardAssetPartition</t>
  </si>
  <si>
    <t>Edit-SafeguardDirectory</t>
  </si>
  <si>
    <t>Edit-SafeguardDirectoryAccount</t>
  </si>
  <si>
    <t>Edit-SafeguardDirectoryIdentityProvider</t>
  </si>
  <si>
    <t>Edit-SafeguardEventSubscription</t>
  </si>
  <si>
    <t>Edit-SafeguardPasswordChangeSchedule</t>
  </si>
  <si>
    <t>Edit-SafeguardPasswordCheckSchedule</t>
  </si>
  <si>
    <t>Edit-SafeguardPasswordProfile</t>
  </si>
  <si>
    <t>Enable-SafeguardA2aService</t>
  </si>
  <si>
    <t>Enable-SafeguardBmcConfiguration</t>
  </si>
  <si>
    <t>Enable-SafeguardClusterPrimary</t>
  </si>
  <si>
    <t>Enable-SafeguardSessionClusterAccessRequestBroker</t>
  </si>
  <si>
    <t>Enable-SafeguardSessionClusterAuditStream</t>
  </si>
  <si>
    <t>Enable-SafeguardTls12Only</t>
  </si>
  <si>
    <t>Enable-SafeguardUser</t>
  </si>
  <si>
    <t>Enter-SafeguardAssetPartition</t>
  </si>
  <si>
    <t>Exit-SafeguardAssetPartition</t>
  </si>
  <si>
    <t>Export-SafeguardBackup</t>
  </si>
  <si>
    <t>Find-SafeguardAccessRequest</t>
  </si>
  <si>
    <t>Find-SafeguardAsset</t>
  </si>
  <si>
    <t>Find-SafeguardAssetAccount</t>
  </si>
  <si>
    <t>Find-SafeguardDirectoryAccount</t>
  </si>
  <si>
    <t>Find-SafeguardEventSubscription</t>
  </si>
  <si>
    <t>Find-SafeguardPlatform</t>
  </si>
  <si>
    <t>Find-SafeguardPolicyAccount</t>
  </si>
  <si>
    <t>Find-SafeguardPolicyAsset</t>
  </si>
  <si>
    <t>Find-SafeguardRequestableAccount</t>
  </si>
  <si>
    <t>Find-SafeguardUser</t>
  </si>
  <si>
    <t>Get-ADAccessCertificationIdentity</t>
  </si>
  <si>
    <t>Get-SafeguardA2a</t>
  </si>
  <si>
    <t>Get-SafeguardA2aAccessRequestBroker</t>
  </si>
  <si>
    <t>Get-SafeguardA2aAccessRequestBrokerApiKey</t>
  </si>
  <si>
    <t>Get-SafeguardA2aAccessRequestBrokerIpRestriction</t>
  </si>
  <si>
    <t>Get-SafeguardA2aCredentialRetrieval</t>
  </si>
  <si>
    <t>Get-SafeguardA2aCredentialRetrievalApiKey</t>
  </si>
  <si>
    <t>Get-SafeguardA2aCredentialRetrievalInformation</t>
  </si>
  <si>
    <t>Get-SafeguardA2aCredentialRetrievalIpRestriction</t>
  </si>
  <si>
    <t>Get-SafeguardA2aPassword</t>
  </si>
  <si>
    <t>Get-SafeguardA2aPrivateKey</t>
  </si>
  <si>
    <t>Get-SafeguardA2aRetrievableAccount</t>
  </si>
  <si>
    <t>Get-SafeguardA2aServiceStatus</t>
  </si>
  <si>
    <t>Get-SafeguardAccessCertificationAccount</t>
  </si>
  <si>
    <t>Get-SafeguardAccessCertificationAll</t>
  </si>
  <si>
    <t>Get-SafeguardAccessCertificationEntitlement</t>
  </si>
  <si>
    <t>Get-SafeguardAccessCertificationGroup</t>
  </si>
  <si>
    <t>Get-SafeguardAccessCertificationIdentity</t>
  </si>
  <si>
    <t>Get-SafeguardAccessPolicy</t>
  </si>
  <si>
    <t>Get-SafeguardAccessPolicyAccessRequestProperty</t>
  </si>
  <si>
    <t>Get-SafeguardAccessPolicyScopeItem</t>
  </si>
  <si>
    <t>Get-SafeguardAccessPolicySessionProperty</t>
  </si>
  <si>
    <t>Get-SafeguardAccessRequest</t>
  </si>
  <si>
    <t>Get-SafeguardAccessRequestActionLog</t>
  </si>
  <si>
    <t>Get-SafeguardAccessRequestPassword</t>
  </si>
  <si>
    <t>Get-SafeguardAccessRequestRdpFile</t>
  </si>
  <si>
    <t>Get-SafeguardAccessRequestRdpUrl</t>
  </si>
  <si>
    <t>Get-SafeguardAccessRequestSshUrl</t>
  </si>
  <si>
    <t>Get-SafeguardAccessTokenStatus</t>
  </si>
  <si>
    <t>Get-SafeguardAccountGroup</t>
  </si>
  <si>
    <t>Get-SafeguardAccountGroupMember</t>
  </si>
  <si>
    <t>Get-SafeguardAccountPasswordRule</t>
  </si>
  <si>
    <t>Get-SafeguardActionableRequest</t>
  </si>
  <si>
    <t>Get-SafeguardArchiveServer</t>
  </si>
  <si>
    <t>Get-SafeguardAssetGroup</t>
  </si>
  <si>
    <t>Get-SafeguardAssetGroupMember</t>
  </si>
  <si>
    <t>Get-SafeguardAssetPartition</t>
  </si>
  <si>
    <t>Get-SafeguardAssetPartitionOwner</t>
  </si>
  <si>
    <t>Get-SafeguardAuthenticationProvider</t>
  </si>
  <si>
    <t>Get-SafeguardCurrentAssetPartition</t>
  </si>
  <si>
    <t>Get-SafeguardDiagnosticPackage</t>
  </si>
  <si>
    <t>Get-SafeguardDiagnosticPackageLog</t>
  </si>
  <si>
    <t>Get-SafeguardDiagnosticPackageStatus</t>
  </si>
  <si>
    <t>Get-SafeguardDirectory</t>
  </si>
  <si>
    <t>Get-SafeguardDirectoryAccount</t>
  </si>
  <si>
    <t>Get-SafeguardDirectoryIdentityProvider</t>
  </si>
  <si>
    <t>Get-SafeguardDirectoryIdentityProviderDomain</t>
  </si>
  <si>
    <t>Get-SafeguardDirectoryMigrationData</t>
  </si>
  <si>
    <t>Get-SafeguardEntitlement</t>
  </si>
  <si>
    <t>Get-SafeguardEvent</t>
  </si>
  <si>
    <t>Get-SafeguardEventName</t>
  </si>
  <si>
    <t>Get-SafeguardEventSubscription</t>
  </si>
  <si>
    <t>Get-SafeguardMyApproval</t>
  </si>
  <si>
    <t>Get-SafeguardMyRequest</t>
  </si>
  <si>
    <t>Get-SafeguardMyReview</t>
  </si>
  <si>
    <t>Get-SafeguardPasswordChangeSchedule</t>
  </si>
  <si>
    <t>Get-SafeguardPasswordCheckSchedule</t>
  </si>
  <si>
    <t>Get-SafeguardPasswordProfile</t>
  </si>
  <si>
    <t>Get-SafeguardPatch</t>
  </si>
  <si>
    <t>Get-SafeguardPlatform</t>
  </si>
  <si>
    <t>Get-SafeguardPolicyAccount</t>
  </si>
  <si>
    <t>Get-SafeguardPolicyAsset</t>
  </si>
  <si>
    <t>Get-SafeguardRequestableAccount</t>
  </si>
  <si>
    <t>Get-SafeguardSessionCertificate</t>
  </si>
  <si>
    <t>Get-SafeguardSessionCluster</t>
  </si>
  <si>
    <t>Get-SafeguardSessionClusterAccessRequestBroker</t>
  </si>
  <si>
    <t>Get-SafeguardSessionClusterAuditStream</t>
  </si>
  <si>
    <t>Get-SafeguardSessionContainerStatus</t>
  </si>
  <si>
    <t>Get-SafeguardSessionModuleStatus</t>
  </si>
  <si>
    <t>Get-SafeguardSessionModuleVersion</t>
  </si>
  <si>
    <t>Get-SafeguardSessionSplitCluster</t>
  </si>
  <si>
    <t>Get-SafeguardSessionSshAlgorithms</t>
  </si>
  <si>
    <t>Get-SafeguardStarlingSetting</t>
  </si>
  <si>
    <t>Get-SafeguardStarlingSubscription</t>
  </si>
  <si>
    <t>Get-SafeguardSupportBundle</t>
  </si>
  <si>
    <t>Get-SafeguardTimeZone</t>
  </si>
  <si>
    <t>Get-SafeguardUserGroup</t>
  </si>
  <si>
    <t>Get-SafeguardUserGroupMember</t>
  </si>
  <si>
    <t>Get-SafeguardUserLinkedAccount</t>
  </si>
  <si>
    <t>Import-SafeguardBackup</t>
  </si>
  <si>
    <t>Install-SafeguardAuditLogSigningCertificate</t>
  </si>
  <si>
    <t>Install-SafeguardDesktopClient</t>
  </si>
  <si>
    <t>Install-SafeguardLicense</t>
  </si>
  <si>
    <t>Install-SafeguardPatch</t>
  </si>
  <si>
    <t>Install-SafeguardSessionCertificate</t>
  </si>
  <si>
    <t>Install-SafeguardSslCertificate</t>
  </si>
  <si>
    <t>Install-SafeguardTrustedCertificate</t>
  </si>
  <si>
    <t>Invoke-SafeguardApplianceFactoryReset</t>
  </si>
  <si>
    <t>Invoke-SafeguardApplianceReboot</t>
  </si>
  <si>
    <t>Invoke-SafeguardApplianceShutdown</t>
  </si>
  <si>
    <t>Invoke-SafeguardAssetAccountPasswordChange</t>
  </si>
  <si>
    <t>Invoke-SafeguardAssetSshHostKeyDiscovery</t>
  </si>
  <si>
    <t>Invoke-SafeguardClusterPing</t>
  </si>
  <si>
    <t>Invoke-SafeguardClusterThroughput</t>
  </si>
  <si>
    <t>Invoke-SafeguardDiagnosticPackage</t>
  </si>
  <si>
    <t>Invoke-SafeguardDirectoryAccountPasswordChange</t>
  </si>
  <si>
    <t>Invoke-SafeguardMemberPing</t>
  </si>
  <si>
    <t>Invoke-SafeguardMemberThroughput</t>
  </si>
  <si>
    <t>Invoke-SafeguardMethod</t>
  </si>
  <si>
    <t>Invoke-SafeguardPing</t>
  </si>
  <si>
    <t>Invoke-SafeguardSessionsPing</t>
  </si>
  <si>
    <t>Invoke-SafeguardSessionsTelnet</t>
  </si>
  <si>
    <t>Invoke-SafeguardStarlingJoin</t>
  </si>
  <si>
    <t>Invoke-SafeguardTelnet</t>
  </si>
  <si>
    <t>Join-SafeguardSessionCluster</t>
  </si>
  <si>
    <t>New-SafeguardA2a</t>
  </si>
  <si>
    <t>New-SafeguardA2aAccessRequest</t>
  </si>
  <si>
    <t>New-SafeguardAccessRequest</t>
  </si>
  <si>
    <t>New-SafeguardAccountPasswordRule</t>
  </si>
  <si>
    <t>New-SafeguardArchiveServer</t>
  </si>
  <si>
    <t>New-SafeguardAssetAccountRandomPassword</t>
  </si>
  <si>
    <t>New-SafeguardAssetPartition</t>
  </si>
  <si>
    <t>New-SafeguardBackup</t>
  </si>
  <si>
    <t>New-SafeguardCertificateSigningRequest</t>
  </si>
  <si>
    <t>New-SafeguardDirectory</t>
  </si>
  <si>
    <t>New-SafeguardDirectoryAccount</t>
  </si>
  <si>
    <t>New-SafeguardDirectoryAccountRandomPassword</t>
  </si>
  <si>
    <t>New-SafeguardDirectoryIdentityProvider</t>
  </si>
  <si>
    <t>New-SafeguardEntitlement</t>
  </si>
  <si>
    <t>New-SafeguardEventSubscription</t>
  </si>
  <si>
    <t>New-SafeguardPasswordChangeSchedule</t>
  </si>
  <si>
    <t>New-SafeguardPasswordCheckSchedule</t>
  </si>
  <si>
    <t>New-SafeguardPasswordProfile</t>
  </si>
  <si>
    <t>New-SafeguardSchedule</t>
  </si>
  <si>
    <t>New-SafeguardScheduleDaily</t>
  </si>
  <si>
    <t>New-SafeguardScheduleMonthlyByDay</t>
  </si>
  <si>
    <t>New-SafeguardScheduleMonthlyByDayOfWeek</t>
  </si>
  <si>
    <t>New-SafeguardScheduleWeekly</t>
  </si>
  <si>
    <t>New-SafeguardStarling2faAuthentication</t>
  </si>
  <si>
    <t>New-SafeguardStarlingSubscription</t>
  </si>
  <si>
    <t>New-SafeguardTestCertificatePki</t>
  </si>
  <si>
    <t>Open-CsvInExcel</t>
  </si>
  <si>
    <t>Remove-SafeguardA2a</t>
  </si>
  <si>
    <t>Remove-SafeguardA2aCredentialRetrieval</t>
  </si>
  <si>
    <t>Remove-SafeguardAccountGroupMember</t>
  </si>
  <si>
    <t>Remove-SafeguardAccountPasswordRule</t>
  </si>
  <si>
    <t>Remove-SafeguardArchiveServer</t>
  </si>
  <si>
    <t>Remove-SafeguardAssetAccount</t>
  </si>
  <si>
    <t>Remove-SafeguardAssetGroupMember</t>
  </si>
  <si>
    <t>Remove-SafeguardAssetPartition</t>
  </si>
  <si>
    <t>Remove-SafeguardAssetPartitionOwner</t>
  </si>
  <si>
    <t>Remove-SafeguardBackup</t>
  </si>
  <si>
    <t>Remove-SafeguardCertificateSigningRequest</t>
  </si>
  <si>
    <t>Remove-SafeguardClusterMember</t>
  </si>
  <si>
    <t>Remove-SafeguardDirectory</t>
  </si>
  <si>
    <t>Remove-SafeguardDirectoryAccount</t>
  </si>
  <si>
    <t>Remove-SafeguardDirectoryIdentityProvider</t>
  </si>
  <si>
    <t>Remove-SafeguardEntitlement</t>
  </si>
  <si>
    <t>Remove-SafeguardEventSubscription</t>
  </si>
  <si>
    <t>Remove-SafeguardPasswordChangeSchedule</t>
  </si>
  <si>
    <t>Remove-SafeguardPasswordCheckSchedule</t>
  </si>
  <si>
    <t>Remove-SafeguardPasswordProfile</t>
  </si>
  <si>
    <t>Remove-SafeguardSessionSplitCluster</t>
  </si>
  <si>
    <t>Remove-SafeguardSessionSshAlgorithm</t>
  </si>
  <si>
    <t>Remove-SafeguardStarlingSubscription</t>
  </si>
  <si>
    <t>Remove-SafeguardUserGroupMember</t>
  </si>
  <si>
    <t>Remove-SafeguardUserLinkedAccount</t>
  </si>
  <si>
    <t>Rename-SafeguardAccountPasswordRule</t>
  </si>
  <si>
    <t>Rename-SafeguardPasswordChangeSchedule</t>
  </si>
  <si>
    <t>Rename-SafeguardPasswordCheckSchedule</t>
  </si>
  <si>
    <t>Rename-SafeguardPasswordProfile</t>
  </si>
  <si>
    <t>Rename-SafeguardUser</t>
  </si>
  <si>
    <t>Repair-SafeguardSessionModule</t>
  </si>
  <si>
    <t>Reset-SafeguardA2aAccessRequestBrokerApiKey</t>
  </si>
  <si>
    <t>Reset-SafeguardA2aCredentialRetrievalApiKey</t>
  </si>
  <si>
    <t>Reset-SafeguardSessionCertificate</t>
  </si>
  <si>
    <t>Reset-SafeguardSessionModule</t>
  </si>
  <si>
    <t>Restore-SafeguardBackup</t>
  </si>
  <si>
    <t>Save-SafeguardBackupToArchive</t>
  </si>
  <si>
    <t>Set-SafeguardA2aAccessRequestBroker</t>
  </si>
  <si>
    <t>Set-SafeguardA2aAccessRequestBrokerIpRestriction</t>
  </si>
  <si>
    <t>Set-SafeguardA2aCredentialRetrievalIpRestriction</t>
  </si>
  <si>
    <t>Set-SafeguardApplianceName</t>
  </si>
  <si>
    <t>Set-SafeguardAssetAccountPassword</t>
  </si>
  <si>
    <t>Set-SafeguardBmcAdminPassword</t>
  </si>
  <si>
    <t>Set-SafeguardClusterPrimary</t>
  </si>
  <si>
    <t>Set-SafeguardDiagnosticPackage</t>
  </si>
  <si>
    <t>Set-SafeguardDirectoryAccountPassword</t>
  </si>
  <si>
    <t>Set-SafeguardDnsSuffix</t>
  </si>
  <si>
    <t>Set-SafeguardNetworkInterface</t>
  </si>
  <si>
    <t>Set-SafeguardPatch</t>
  </si>
  <si>
    <t>Set-SafeguardSessionCluster</t>
  </si>
  <si>
    <t>Set-SafeguardSessionSshAlgorithms</t>
  </si>
  <si>
    <t>Set-SafeguardSslCertificateForAppliance</t>
  </si>
  <si>
    <t>Set-SafeguardStarlingSetting</t>
  </si>
  <si>
    <t>Set-SafeguardTime</t>
  </si>
  <si>
    <t>Split-SafeguardSessionCluster</t>
  </si>
  <si>
    <t>Start-SafeguardAccessRequestSession</t>
  </si>
  <si>
    <t>Sync-SafeguardDirectory</t>
  </si>
  <si>
    <t>Sync-SafeguardDirectoryAsset</t>
  </si>
  <si>
    <t>Sync-SafeguardDirectoryIdentityProvider</t>
  </si>
  <si>
    <t>Test-SafeguardArchiveServer</t>
  </si>
  <si>
    <t>Test-SafeguardAsset</t>
  </si>
  <si>
    <t>Test-SafeguardAssetAccountPassword</t>
  </si>
  <si>
    <t>Test-SafeguardDirectory</t>
  </si>
  <si>
    <t>Test-SafeguardDirectoryAccountPassword</t>
  </si>
  <si>
    <t>Test-SafeguardVersion</t>
  </si>
  <si>
    <t>Uninstall-SafeguardAuditLogSigningCertificate</t>
  </si>
  <si>
    <t>Uninstall-SafeguardLicense</t>
  </si>
  <si>
    <t>Uninstall-SafeguardSslCertificate</t>
  </si>
  <si>
    <t>Uninstall-SafeguardTrustedCertificate</t>
  </si>
  <si>
    <t>Unlock-SafeguardCluster</t>
  </si>
  <si>
    <t>Update-SafeguardAccessCertificationGroupFromAD</t>
  </si>
  <si>
    <t>Update-SafeguardAccessToken</t>
  </si>
  <si>
    <t>Covered</t>
  </si>
  <si>
    <t>Group</t>
  </si>
  <si>
    <t>Obsolete</t>
  </si>
  <si>
    <t>Yes</t>
  </si>
  <si>
    <t>Count</t>
  </si>
  <si>
    <t>Stubbed</t>
  </si>
  <si>
    <t>Uncovered / Stubbed</t>
  </si>
  <si>
    <t>6.6.524</t>
  </si>
  <si>
    <t>Find-SafeguardEvent</t>
  </si>
  <si>
    <t>Get-SafeguardAccessRequestSshHostKey</t>
  </si>
  <si>
    <t>Get-SafeguardAccessRequestSshKey</t>
  </si>
  <si>
    <t>Get-SafeguardEventProperty</t>
  </si>
  <si>
    <t>Test-SafeguardAuditLogArchive</t>
  </si>
  <si>
    <t>Get-SafeguardDirectoryIdentityProviderSchemaMapping</t>
  </si>
  <si>
    <t>Set-SafeguardDirectoryIdentityProviderSchemaMapping</t>
  </si>
  <si>
    <t/>
  </si>
  <si>
    <t>New (not in LTS)</t>
  </si>
  <si>
    <t>LTS Covered</t>
  </si>
  <si>
    <t>LTS Stubbed</t>
  </si>
  <si>
    <t>New List Of Commands</t>
  </si>
  <si>
    <t>Missing from LTS</t>
  </si>
  <si>
    <t>Missing from Feature</t>
  </si>
  <si>
    <t>Edit-SafeguardDynamicAccountGroup</t>
  </si>
  <si>
    <t>Edit-SafeguardDynamicAssetGroup</t>
  </si>
  <si>
    <t>Get-SafeguardDynamicAccountGroup</t>
  </si>
  <si>
    <t>Get-SafeguardDynamicAssetGroup</t>
  </si>
  <si>
    <t>New-SafeguardDynamicAccountGroup</t>
  </si>
  <si>
    <t>New-SafeguardDynamicAssetGroup</t>
  </si>
  <si>
    <t>6.6.530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</si>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</sst>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16384" width="9.33203125" style="2"/>
  </cols>
  <sheetData>
    <row r="1" spans="1:8" x14ac:dyDescent="0.2">
      <c r="A1" s="2" t="s">
        <v>351</v>
      </c>
      <c r="B1" s="2">
        <f>COUNTA(A7:A353)</f>
        <v>347</v>
      </c>
    </row>
    <row r="2" spans="1:8" x14ac:dyDescent="0.2">
      <c r="A2" s="2" t="s">
        <v>347</v>
      </c>
      <c r="B2" s="2">
        <f>COUNTIF(C7:C353,"Yes")</f>
        <v>265</v>
      </c>
      <c r="C2" s="3">
        <f>B2/B1</f>
        <v>0.76368876080691639</v>
      </c>
    </row>
    <row r="3" spans="1:8" x14ac:dyDescent="0.2">
      <c r="A3" s="2" t="s">
        <v>352</v>
      </c>
      <c r="B3" s="2">
        <f>COUNTIF(D7:D353,"Yes")</f>
        <v>82</v>
      </c>
      <c r="C3" s="3"/>
    </row>
    <row r="4" spans="1:8" x14ac:dyDescent="0.2">
      <c r="A4" s="4" t="s">
        <v>353</v>
      </c>
      <c r="B4" s="2">
        <f>B1-B2-B3</f>
        <v>0</v>
      </c>
      <c r="C4" s="3"/>
    </row>
    <row r="5" spans="1:8" x14ac:dyDescent="0.2">
      <c r="A5" s="4"/>
      <c r="C5" s="3"/>
    </row>
    <row r="6" spans="1:8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</row>
    <row r="7" spans="1:8" ht="12.75" customHeight="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72</v>
      </c>
      <c r="F7" s="2" t="s">
        <v>73</v>
      </c>
      <c r="G7" s="5" t="str">
        <f t="shared" ref="G7:G70" si="0">LEFT($A7,FIND("-",$A7)-1)</f>
        <v>Find</v>
      </c>
    </row>
    <row r="8" spans="1:8" ht="12.75" customHeight="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72</v>
      </c>
      <c r="F8" s="2" t="s">
        <v>73</v>
      </c>
      <c r="G8" s="5" t="str">
        <f t="shared" si="0"/>
        <v>Get</v>
      </c>
    </row>
    <row r="9" spans="1:8" ht="12.75" customHeight="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72</v>
      </c>
      <c r="F9" s="2" t="s">
        <v>73</v>
      </c>
      <c r="G9" s="5" t="str">
        <f t="shared" si="0"/>
        <v>Get</v>
      </c>
    </row>
    <row r="10" spans="1:8" ht="12.75" customHeight="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72</v>
      </c>
      <c r="F10" s="2" t="s">
        <v>73</v>
      </c>
      <c r="G10" s="5" t="str">
        <f t="shared" si="0"/>
        <v>Get</v>
      </c>
    </row>
    <row r="11" spans="1:8" ht="12.75" customHeight="1" x14ac:dyDescent="0.2">
      <c r="A11" s="2" t="s">
        <v>77</v>
      </c>
      <c r="B11" s="2" t="s">
        <v>70</v>
      </c>
      <c r="C11" s="2" t="s">
        <v>350</v>
      </c>
      <c r="E11" s="2" t="s">
        <v>72</v>
      </c>
      <c r="F11" s="2" t="s">
        <v>73</v>
      </c>
      <c r="G11" s="5" t="str">
        <f t="shared" si="0"/>
        <v>New</v>
      </c>
    </row>
    <row r="12" spans="1:8" ht="12.75" customHeight="1" x14ac:dyDescent="0.2">
      <c r="A12" s="2" t="s">
        <v>78</v>
      </c>
      <c r="B12" s="2" t="s">
        <v>70</v>
      </c>
      <c r="C12" s="2" t="s">
        <v>350</v>
      </c>
      <c r="E12" s="2" t="s">
        <v>72</v>
      </c>
      <c r="F12" s="2" t="s">
        <v>73</v>
      </c>
      <c r="G12" s="5" t="str">
        <f t="shared" si="0"/>
        <v>Remove</v>
      </c>
    </row>
    <row r="13" spans="1:8" ht="12.75" customHeight="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72</v>
      </c>
      <c r="F13" s="2" t="s">
        <v>73</v>
      </c>
      <c r="G13" s="5" t="str">
        <f t="shared" si="0"/>
        <v>Revoke</v>
      </c>
    </row>
    <row r="14" spans="1:8" ht="12.75" customHeight="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72</v>
      </c>
      <c r="F14" s="2" t="s">
        <v>73</v>
      </c>
      <c r="G14" s="5" t="str">
        <f t="shared" si="0"/>
        <v>Add</v>
      </c>
    </row>
    <row r="15" spans="1:8" ht="12.75" customHeight="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72</v>
      </c>
      <c r="F15" s="2" t="s">
        <v>73</v>
      </c>
      <c r="G15" s="5" t="str">
        <f t="shared" si="0"/>
        <v>Add</v>
      </c>
    </row>
    <row r="16" spans="1:8" ht="12.75" customHeight="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72</v>
      </c>
      <c r="F16" s="2" t="s">
        <v>73</v>
      </c>
      <c r="G16" s="5" t="str">
        <f t="shared" si="0"/>
        <v>Add</v>
      </c>
    </row>
    <row r="17" spans="1:8" ht="12.75" customHeight="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72</v>
      </c>
      <c r="F17" s="2" t="s">
        <v>73</v>
      </c>
      <c r="G17" s="5" t="str">
        <f t="shared" si="0"/>
        <v>Add</v>
      </c>
    </row>
    <row r="18" spans="1:8" ht="12.75" customHeight="1" x14ac:dyDescent="0.2">
      <c r="A18" s="2" t="s">
        <v>83</v>
      </c>
      <c r="B18" s="2" t="s">
        <v>80</v>
      </c>
      <c r="C18" s="2" t="s">
        <v>350</v>
      </c>
      <c r="E18" s="2" t="s">
        <v>72</v>
      </c>
      <c r="F18" s="2" t="s">
        <v>73</v>
      </c>
      <c r="G18" s="5" t="str">
        <f t="shared" si="0"/>
        <v>Add</v>
      </c>
    </row>
    <row r="19" spans="1:8" ht="12.75" customHeight="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72</v>
      </c>
      <c r="F19" s="2" t="s">
        <v>73</v>
      </c>
      <c r="G19" s="5" t="str">
        <f t="shared" si="0"/>
        <v>Add</v>
      </c>
      <c r="H19" s="2" t="s">
        <v>350</v>
      </c>
    </row>
    <row r="20" spans="1:8" ht="12.75" customHeight="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72</v>
      </c>
      <c r="F20" s="2" t="s">
        <v>73</v>
      </c>
      <c r="G20" s="5" t="str">
        <f t="shared" si="0"/>
        <v>Add</v>
      </c>
    </row>
    <row r="21" spans="1:8" ht="12.75" customHeight="1" x14ac:dyDescent="0.2">
      <c r="A21" s="2" t="s">
        <v>85</v>
      </c>
      <c r="B21" s="2" t="s">
        <v>80</v>
      </c>
      <c r="C21" s="2" t="s">
        <v>350</v>
      </c>
      <c r="E21" s="2" t="s">
        <v>72</v>
      </c>
      <c r="F21" s="2" t="s">
        <v>73</v>
      </c>
      <c r="G21" s="5" t="str">
        <f t="shared" si="0"/>
        <v>Add</v>
      </c>
    </row>
    <row r="22" spans="1:8" ht="12.75" customHeight="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72</v>
      </c>
      <c r="F22" s="2" t="s">
        <v>73</v>
      </c>
      <c r="G22" s="5" t="str">
        <f t="shared" si="0"/>
        <v>Approve</v>
      </c>
    </row>
    <row r="23" spans="1:8" ht="12.75" customHeight="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72</v>
      </c>
      <c r="F23" s="2" t="s">
        <v>73</v>
      </c>
      <c r="G23" s="5" t="str">
        <f t="shared" si="0"/>
        <v>Assert</v>
      </c>
    </row>
    <row r="24" spans="1:8" ht="12.75" customHeight="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72</v>
      </c>
      <c r="F24" s="2" t="s">
        <v>73</v>
      </c>
      <c r="G24" s="5" t="str">
        <f t="shared" si="0"/>
        <v>Clear</v>
      </c>
    </row>
    <row r="25" spans="1:8" ht="12.75" customHeight="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72</v>
      </c>
      <c r="F25" s="2" t="s">
        <v>73</v>
      </c>
      <c r="G25" s="5" t="str">
        <f t="shared" si="0"/>
        <v>Clear</v>
      </c>
    </row>
    <row r="26" spans="1:8" ht="12.75" customHeight="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72</v>
      </c>
      <c r="F26" s="2" t="s">
        <v>73</v>
      </c>
      <c r="G26" s="5" t="str">
        <f t="shared" si="0"/>
        <v>Clear</v>
      </c>
    </row>
    <row r="27" spans="1:8" ht="12.75" customHeight="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72</v>
      </c>
      <c r="F27" s="2" t="s">
        <v>73</v>
      </c>
      <c r="G27" s="5" t="str">
        <f t="shared" si="0"/>
        <v>Clear</v>
      </c>
    </row>
    <row r="28" spans="1:8" ht="12.75" customHeight="1" x14ac:dyDescent="0.2">
      <c r="A28" s="2" t="s">
        <v>92</v>
      </c>
      <c r="B28" s="2" t="s">
        <v>80</v>
      </c>
      <c r="C28" s="2" t="s">
        <v>350</v>
      </c>
      <c r="E28" s="2" t="s">
        <v>72</v>
      </c>
      <c r="F28" s="2" t="s">
        <v>73</v>
      </c>
      <c r="G28" s="5" t="str">
        <f t="shared" si="0"/>
        <v>Clear</v>
      </c>
    </row>
    <row r="29" spans="1:8" ht="12.75" customHeight="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72</v>
      </c>
      <c r="F29" s="2" t="s">
        <v>73</v>
      </c>
      <c r="G29" s="5" t="str">
        <f t="shared" si="0"/>
        <v>Clear</v>
      </c>
    </row>
    <row r="30" spans="1:8" ht="12.75" customHeight="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72</v>
      </c>
      <c r="F30" s="2" t="s">
        <v>73</v>
      </c>
      <c r="G30" s="5" t="str">
        <f t="shared" si="0"/>
        <v>Close</v>
      </c>
    </row>
    <row r="31" spans="1:8" ht="12.75" customHeight="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72</v>
      </c>
      <c r="F31" s="2" t="s">
        <v>73</v>
      </c>
      <c r="G31" s="5" t="str">
        <f t="shared" si="0"/>
        <v>Connect</v>
      </c>
    </row>
    <row r="32" spans="1:8" ht="12.75" customHeight="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72</v>
      </c>
      <c r="F32" s="2" t="s">
        <v>73</v>
      </c>
      <c r="G32" s="5" t="str">
        <f t="shared" si="0"/>
        <v>Copy</v>
      </c>
    </row>
    <row r="33" spans="1:7" ht="12.75" customHeight="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72</v>
      </c>
      <c r="F33" s="2" t="s">
        <v>73</v>
      </c>
      <c r="G33" s="5" t="str">
        <f t="shared" si="0"/>
        <v>Copy</v>
      </c>
    </row>
    <row r="34" spans="1:7" ht="12.75" customHeight="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72</v>
      </c>
      <c r="F34" s="2" t="s">
        <v>73</v>
      </c>
      <c r="G34" s="5" t="str">
        <f t="shared" si="0"/>
        <v>Copy</v>
      </c>
    </row>
    <row r="35" spans="1:7" ht="12.75" customHeight="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72</v>
      </c>
      <c r="F35" s="2" t="s">
        <v>73</v>
      </c>
      <c r="G35" s="5" t="str">
        <f t="shared" si="0"/>
        <v>Copy</v>
      </c>
    </row>
    <row r="36" spans="1:7" ht="12.75" customHeight="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72</v>
      </c>
      <c r="F36" s="2" t="s">
        <v>73</v>
      </c>
      <c r="G36" s="5" t="str">
        <f t="shared" si="0"/>
        <v>Copy</v>
      </c>
    </row>
    <row r="37" spans="1:7" ht="12.75" customHeight="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72</v>
      </c>
      <c r="F37" s="2" t="s">
        <v>73</v>
      </c>
      <c r="G37" s="5" t="str">
        <f t="shared" si="0"/>
        <v>Deny</v>
      </c>
    </row>
    <row r="38" spans="1:7" ht="12.75" customHeight="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72</v>
      </c>
      <c r="F38" s="2" t="s">
        <v>73</v>
      </c>
      <c r="G38" s="5" t="str">
        <f t="shared" si="0"/>
        <v>Disable</v>
      </c>
    </row>
    <row r="39" spans="1:7" ht="12.75" customHeight="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72</v>
      </c>
      <c r="F39" s="2" t="s">
        <v>73</v>
      </c>
      <c r="G39" s="5" t="str">
        <f t="shared" si="0"/>
        <v>Disable</v>
      </c>
    </row>
    <row r="40" spans="1:7" ht="12.75" customHeight="1" x14ac:dyDescent="0.2">
      <c r="A40" s="2" t="s">
        <v>103</v>
      </c>
      <c r="B40" s="2" t="s">
        <v>80</v>
      </c>
      <c r="C40" s="2" t="s">
        <v>350</v>
      </c>
      <c r="E40" s="2" t="s">
        <v>72</v>
      </c>
      <c r="F40" s="2" t="s">
        <v>73</v>
      </c>
      <c r="G40" s="5" t="str">
        <f t="shared" si="0"/>
        <v>Disable</v>
      </c>
    </row>
    <row r="41" spans="1:7" ht="12.75" customHeight="1" x14ac:dyDescent="0.2">
      <c r="A41" s="2" t="s">
        <v>104</v>
      </c>
      <c r="B41" s="2" t="s">
        <v>80</v>
      </c>
      <c r="C41" s="2" t="s">
        <v>350</v>
      </c>
      <c r="E41" s="2" t="s">
        <v>72</v>
      </c>
      <c r="F41" s="2" t="s">
        <v>73</v>
      </c>
      <c r="G41" s="5" t="str">
        <f t="shared" si="0"/>
        <v>Disable</v>
      </c>
    </row>
    <row r="42" spans="1:7" ht="12.75" customHeight="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72</v>
      </c>
      <c r="F42" s="2" t="s">
        <v>73</v>
      </c>
      <c r="G42" s="5" t="str">
        <f t="shared" si="0"/>
        <v>Disable</v>
      </c>
    </row>
    <row r="43" spans="1:7" ht="12.75" customHeight="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72</v>
      </c>
      <c r="F43" s="2" t="s">
        <v>73</v>
      </c>
      <c r="G43" s="5" t="str">
        <f t="shared" si="0"/>
        <v>Disable</v>
      </c>
    </row>
    <row r="44" spans="1:7" ht="12.75" customHeight="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72</v>
      </c>
      <c r="F44" s="2" t="s">
        <v>73</v>
      </c>
      <c r="G44" s="5" t="str">
        <f t="shared" si="0"/>
        <v>Disconnect</v>
      </c>
    </row>
    <row r="45" spans="1:7" ht="12.75" customHeight="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72</v>
      </c>
      <c r="F45" s="2" t="s">
        <v>73</v>
      </c>
      <c r="G45" s="5" t="str">
        <f t="shared" si="0"/>
        <v>Edit</v>
      </c>
    </row>
    <row r="46" spans="1:7" ht="12.75" customHeight="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72</v>
      </c>
      <c r="F46" s="2" t="s">
        <v>73</v>
      </c>
      <c r="G46" s="5" t="str">
        <f t="shared" si="0"/>
        <v>Edit</v>
      </c>
    </row>
    <row r="47" spans="1:7" ht="12.75" customHeight="1" x14ac:dyDescent="0.2">
      <c r="A47" s="2" t="s">
        <v>109</v>
      </c>
      <c r="B47" s="2" t="s">
        <v>80</v>
      </c>
      <c r="C47" s="2" t="s">
        <v>350</v>
      </c>
      <c r="E47" s="2" t="s">
        <v>72</v>
      </c>
      <c r="F47" s="2" t="s">
        <v>73</v>
      </c>
      <c r="G47" s="5" t="str">
        <f t="shared" si="0"/>
        <v>Edit</v>
      </c>
    </row>
    <row r="48" spans="1:7" ht="12.75" customHeight="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72</v>
      </c>
      <c r="F48" s="2" t="s">
        <v>73</v>
      </c>
      <c r="G48" s="5" t="str">
        <f t="shared" si="0"/>
        <v>Edit</v>
      </c>
    </row>
    <row r="49" spans="1:7" ht="12.75" customHeight="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72</v>
      </c>
      <c r="F49" s="2" t="s">
        <v>73</v>
      </c>
      <c r="G49" s="5" t="str">
        <f t="shared" si="0"/>
        <v>Edit</v>
      </c>
    </row>
    <row r="50" spans="1:7" ht="12.75" customHeight="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72</v>
      </c>
      <c r="F50" s="2" t="s">
        <v>73</v>
      </c>
      <c r="G50" s="5" t="str">
        <f t="shared" si="0"/>
        <v>Edit</v>
      </c>
    </row>
    <row r="51" spans="1:7" ht="12.75" customHeight="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72</v>
      </c>
      <c r="F51" s="2" t="s">
        <v>73</v>
      </c>
      <c r="G51" s="5" t="str">
        <f t="shared" si="0"/>
        <v>Edit</v>
      </c>
    </row>
    <row r="52" spans="1:7" ht="12.75" customHeight="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72</v>
      </c>
      <c r="F52" s="2" t="s">
        <v>73</v>
      </c>
      <c r="G52" s="5" t="str">
        <f t="shared" si="0"/>
        <v>Edit</v>
      </c>
    </row>
    <row r="53" spans="1:7" ht="12.75" customHeight="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72</v>
      </c>
      <c r="F53" s="2" t="s">
        <v>73</v>
      </c>
      <c r="G53" s="5" t="str">
        <f t="shared" si="0"/>
        <v>Edit</v>
      </c>
    </row>
    <row r="54" spans="1:7" x14ac:dyDescent="0.2">
      <c r="A54" s="2" t="s">
        <v>116</v>
      </c>
      <c r="B54" s="2" t="s">
        <v>80</v>
      </c>
      <c r="C54" s="2" t="s">
        <v>350</v>
      </c>
      <c r="E54" s="2" t="s">
        <v>72</v>
      </c>
      <c r="F54" s="2" t="s">
        <v>73</v>
      </c>
      <c r="G54" s="5" t="str">
        <f t="shared" si="0"/>
        <v>Edit</v>
      </c>
    </row>
    <row r="55" spans="1:7" x14ac:dyDescent="0.2">
      <c r="A55" s="2" t="s">
        <v>117</v>
      </c>
      <c r="B55" s="2" t="s">
        <v>80</v>
      </c>
      <c r="C55" s="2" t="s">
        <v>350</v>
      </c>
      <c r="E55" s="2" t="s">
        <v>72</v>
      </c>
      <c r="F55" s="2" t="s">
        <v>73</v>
      </c>
      <c r="G55" s="5" t="str">
        <f t="shared" si="0"/>
        <v>Edit</v>
      </c>
    </row>
    <row r="56" spans="1:7" x14ac:dyDescent="0.2">
      <c r="A56" s="2" t="s">
        <v>118</v>
      </c>
      <c r="B56" s="2" t="s">
        <v>80</v>
      </c>
      <c r="C56" s="2" t="s">
        <v>350</v>
      </c>
      <c r="E56" s="2" t="s">
        <v>72</v>
      </c>
      <c r="F56" s="2" t="s">
        <v>73</v>
      </c>
      <c r="G56" s="5" t="str">
        <f t="shared" si="0"/>
        <v>Edit</v>
      </c>
    </row>
    <row r="57" spans="1:7" ht="12.75" customHeight="1" x14ac:dyDescent="0.2">
      <c r="A57" s="2" t="s">
        <v>369</v>
      </c>
      <c r="B57" s="2" t="s">
        <v>80</v>
      </c>
      <c r="C57" s="2" t="s">
        <v>350</v>
      </c>
      <c r="E57" s="2" t="s">
        <v>72</v>
      </c>
      <c r="F57" s="2" t="s">
        <v>73</v>
      </c>
      <c r="G57" s="5" t="str">
        <f t="shared" si="0"/>
        <v>Edit</v>
      </c>
    </row>
    <row r="58" spans="1:7" ht="12.75" customHeight="1" x14ac:dyDescent="0.2">
      <c r="A58" s="2" t="s">
        <v>370</v>
      </c>
      <c r="B58" s="2" t="s">
        <v>80</v>
      </c>
      <c r="C58" s="2" t="s">
        <v>350</v>
      </c>
      <c r="E58" s="2" t="s">
        <v>72</v>
      </c>
      <c r="F58" s="2" t="s">
        <v>73</v>
      </c>
      <c r="G58" s="5" t="str">
        <f t="shared" si="0"/>
        <v>Edit</v>
      </c>
    </row>
    <row r="59" spans="1:7" ht="12.75" customHeight="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72</v>
      </c>
      <c r="F59" s="2" t="s">
        <v>73</v>
      </c>
      <c r="G59" s="5" t="str">
        <f t="shared" si="0"/>
        <v>Edit</v>
      </c>
    </row>
    <row r="60" spans="1:7" ht="12.75" customHeight="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72</v>
      </c>
      <c r="F60" s="2" t="s">
        <v>73</v>
      </c>
      <c r="G60" s="5" t="str">
        <f t="shared" si="0"/>
        <v>Edit</v>
      </c>
    </row>
    <row r="61" spans="1:7" ht="12.75" customHeight="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72</v>
      </c>
      <c r="F61" s="2" t="s">
        <v>73</v>
      </c>
      <c r="G61" s="5" t="str">
        <f t="shared" si="0"/>
        <v>Edit</v>
      </c>
    </row>
    <row r="62" spans="1:7" ht="12.75" customHeight="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72</v>
      </c>
      <c r="F62" s="2" t="s">
        <v>73</v>
      </c>
      <c r="G62" s="5" t="str">
        <f t="shared" si="0"/>
        <v>Edit</v>
      </c>
    </row>
    <row r="63" spans="1:7" ht="12.75" customHeight="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72</v>
      </c>
      <c r="F63" s="2" t="s">
        <v>73</v>
      </c>
      <c r="G63" s="5" t="str">
        <f t="shared" si="0"/>
        <v>Edit</v>
      </c>
    </row>
    <row r="64" spans="1:7" ht="12.75" customHeight="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72</v>
      </c>
      <c r="F64" s="2" t="s">
        <v>73</v>
      </c>
      <c r="G64" s="5" t="str">
        <f t="shared" si="0"/>
        <v>Edit</v>
      </c>
    </row>
    <row r="65" spans="1:7" ht="12.75" customHeight="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72</v>
      </c>
      <c r="F65" s="2" t="s">
        <v>73</v>
      </c>
      <c r="G65" s="5" t="str">
        <f t="shared" si="0"/>
        <v>Enable</v>
      </c>
    </row>
    <row r="66" spans="1:7" ht="12.75" customHeight="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72</v>
      </c>
      <c r="F66" s="2" t="s">
        <v>73</v>
      </c>
      <c r="G66" s="5" t="str">
        <f t="shared" si="0"/>
        <v>Enable</v>
      </c>
    </row>
    <row r="67" spans="1:7" ht="12.75" customHeight="1" x14ac:dyDescent="0.2">
      <c r="A67" s="2" t="s">
        <v>125</v>
      </c>
      <c r="B67" s="2" t="s">
        <v>80</v>
      </c>
      <c r="C67" s="2" t="s">
        <v>350</v>
      </c>
      <c r="E67" s="2" t="s">
        <v>72</v>
      </c>
      <c r="F67" s="2" t="s">
        <v>73</v>
      </c>
      <c r="G67" s="5" t="str">
        <f t="shared" si="0"/>
        <v>Enable</v>
      </c>
    </row>
    <row r="68" spans="1:7" ht="12.75" customHeight="1" x14ac:dyDescent="0.2">
      <c r="A68" s="2" t="s">
        <v>126</v>
      </c>
      <c r="B68" s="2" t="s">
        <v>80</v>
      </c>
      <c r="C68" s="2" t="s">
        <v>350</v>
      </c>
      <c r="E68" s="2" t="s">
        <v>72</v>
      </c>
      <c r="F68" s="2" t="s">
        <v>73</v>
      </c>
      <c r="G68" s="5" t="str">
        <f t="shared" si="0"/>
        <v>Enable</v>
      </c>
    </row>
    <row r="69" spans="1:7" ht="12.75" customHeight="1" x14ac:dyDescent="0.2">
      <c r="A69" s="2" t="s">
        <v>127</v>
      </c>
      <c r="B69" s="2" t="s">
        <v>80</v>
      </c>
      <c r="C69" s="2" t="s">
        <v>350</v>
      </c>
      <c r="E69" s="2" t="s">
        <v>72</v>
      </c>
      <c r="F69" s="2" t="s">
        <v>73</v>
      </c>
      <c r="G69" s="5" t="str">
        <f t="shared" si="0"/>
        <v>Enable</v>
      </c>
    </row>
    <row r="70" spans="1:7" ht="12.75" customHeight="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72</v>
      </c>
      <c r="F70" s="2" t="s">
        <v>73</v>
      </c>
      <c r="G70" s="5" t="str">
        <f t="shared" si="0"/>
        <v>Enable</v>
      </c>
    </row>
    <row r="71" spans="1:7" ht="12.75" customHeight="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72</v>
      </c>
      <c r="F71" s="2" t="s">
        <v>73</v>
      </c>
      <c r="G71" s="5" t="str">
        <f t="shared" ref="G71:G134" si="1">LEFT($A71,FIND("-",$A71)-1)</f>
        <v>Enable</v>
      </c>
    </row>
    <row r="72" spans="1:7" ht="12.75" customHeight="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72</v>
      </c>
      <c r="F72" s="2" t="s">
        <v>73</v>
      </c>
      <c r="G72" s="5" t="str">
        <f t="shared" si="1"/>
        <v>Enter</v>
      </c>
    </row>
    <row r="73" spans="1:7" ht="12.75" customHeight="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72</v>
      </c>
      <c r="F73" s="2" t="s">
        <v>73</v>
      </c>
      <c r="G73" s="5" t="str">
        <f t="shared" si="1"/>
        <v>Exit</v>
      </c>
    </row>
    <row r="74" spans="1:7" ht="12.75" customHeight="1" x14ac:dyDescent="0.2">
      <c r="A74" s="2" t="s">
        <v>132</v>
      </c>
      <c r="B74" s="2" t="s">
        <v>80</v>
      </c>
      <c r="C74" s="2" t="s">
        <v>350</v>
      </c>
      <c r="E74" s="2" t="s">
        <v>72</v>
      </c>
      <c r="F74" s="2" t="s">
        <v>73</v>
      </c>
      <c r="G74" s="5" t="str">
        <f t="shared" si="1"/>
        <v>Export</v>
      </c>
    </row>
    <row r="75" spans="1:7" ht="12.75" customHeight="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72</v>
      </c>
      <c r="F75" s="2" t="s">
        <v>73</v>
      </c>
      <c r="G75" s="5" t="str">
        <f t="shared" si="1"/>
        <v>Find</v>
      </c>
    </row>
    <row r="76" spans="1:7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72</v>
      </c>
      <c r="F76" s="2" t="s">
        <v>73</v>
      </c>
      <c r="G76" s="5" t="str">
        <f t="shared" si="1"/>
        <v>Find</v>
      </c>
    </row>
    <row r="77" spans="1:7" ht="12.75" customHeight="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72</v>
      </c>
      <c r="F77" s="2" t="s">
        <v>73</v>
      </c>
      <c r="G77" s="5" t="str">
        <f t="shared" si="1"/>
        <v>Find</v>
      </c>
    </row>
    <row r="78" spans="1:7" ht="12.75" customHeight="1" x14ac:dyDescent="0.2">
      <c r="A78" s="2" t="s">
        <v>136</v>
      </c>
      <c r="B78" s="2" t="s">
        <v>80</v>
      </c>
      <c r="C78" s="2" t="s">
        <v>350</v>
      </c>
      <c r="E78" s="2" t="s">
        <v>72</v>
      </c>
      <c r="F78" s="2" t="s">
        <v>73</v>
      </c>
      <c r="G78" s="5" t="str">
        <f t="shared" si="1"/>
        <v>Find</v>
      </c>
    </row>
    <row r="79" spans="1:7" ht="12.75" customHeight="1" x14ac:dyDescent="0.2">
      <c r="A79" s="2" t="s">
        <v>137</v>
      </c>
      <c r="B79" s="2" t="s">
        <v>80</v>
      </c>
      <c r="C79" s="2" t="s">
        <v>350</v>
      </c>
      <c r="D79" s="2" t="s">
        <v>362</v>
      </c>
      <c r="E79" s="2" t="s">
        <v>72</v>
      </c>
      <c r="F79" s="2" t="s">
        <v>73</v>
      </c>
      <c r="G79" s="5" t="str">
        <f t="shared" si="1"/>
        <v>Find</v>
      </c>
    </row>
    <row r="80" spans="1:7" ht="12.75" customHeight="1" x14ac:dyDescent="0.2">
      <c r="A80" s="2" t="s">
        <v>138</v>
      </c>
      <c r="B80" s="2" t="s">
        <v>80</v>
      </c>
      <c r="C80" s="2" t="s">
        <v>350</v>
      </c>
      <c r="D80" s="2" t="s">
        <v>362</v>
      </c>
      <c r="E80" s="2" t="s">
        <v>72</v>
      </c>
      <c r="F80" s="2" t="s">
        <v>73</v>
      </c>
      <c r="G80" s="5" t="str">
        <f t="shared" si="1"/>
        <v>Find</v>
      </c>
    </row>
    <row r="81" spans="1:7" ht="12.75" customHeight="1" x14ac:dyDescent="0.2">
      <c r="A81" s="2" t="s">
        <v>139</v>
      </c>
      <c r="B81" s="2" t="s">
        <v>80</v>
      </c>
      <c r="C81" s="2" t="s">
        <v>350</v>
      </c>
      <c r="E81" s="2" t="s">
        <v>72</v>
      </c>
      <c r="F81" s="2" t="s">
        <v>73</v>
      </c>
      <c r="G81" s="5" t="str">
        <f t="shared" si="1"/>
        <v>Find</v>
      </c>
    </row>
    <row r="82" spans="1:7" ht="12.75" customHeight="1" x14ac:dyDescent="0.2">
      <c r="A82" s="2" t="s">
        <v>140</v>
      </c>
      <c r="B82" s="2" t="s">
        <v>80</v>
      </c>
      <c r="C82" s="2" t="s">
        <v>350</v>
      </c>
      <c r="E82" s="2" t="s">
        <v>72</v>
      </c>
      <c r="F82" s="2" t="s">
        <v>73</v>
      </c>
      <c r="G82" s="5" t="str">
        <f t="shared" si="1"/>
        <v>Find</v>
      </c>
    </row>
    <row r="83" spans="1:7" ht="12.75" customHeight="1" x14ac:dyDescent="0.2">
      <c r="A83" s="2" t="s">
        <v>141</v>
      </c>
      <c r="B83" s="2" t="s">
        <v>80</v>
      </c>
      <c r="C83" s="2" t="s">
        <v>362</v>
      </c>
      <c r="D83" s="2" t="s">
        <v>350</v>
      </c>
      <c r="E83" s="2" t="s">
        <v>72</v>
      </c>
      <c r="F83" s="2" t="s">
        <v>73</v>
      </c>
      <c r="G83" s="5" t="str">
        <f t="shared" si="1"/>
        <v>Find</v>
      </c>
    </row>
    <row r="84" spans="1:7" ht="12.75" customHeight="1" x14ac:dyDescent="0.2">
      <c r="A84" s="2" t="s">
        <v>142</v>
      </c>
      <c r="B84" s="2" t="s">
        <v>80</v>
      </c>
      <c r="C84" s="2" t="s">
        <v>350</v>
      </c>
      <c r="D84" s="2" t="s">
        <v>362</v>
      </c>
      <c r="E84" s="2" t="s">
        <v>72</v>
      </c>
      <c r="F84" s="2" t="s">
        <v>73</v>
      </c>
      <c r="G84" s="5" t="str">
        <f t="shared" si="1"/>
        <v>Find</v>
      </c>
    </row>
    <row r="85" spans="1:7" ht="12.75" customHeight="1" x14ac:dyDescent="0.2">
      <c r="A85" s="2" t="s">
        <v>143</v>
      </c>
      <c r="B85" s="2" t="s">
        <v>80</v>
      </c>
      <c r="C85" s="2" t="s">
        <v>350</v>
      </c>
      <c r="E85" s="2" t="s">
        <v>72</v>
      </c>
      <c r="F85" s="2" t="s">
        <v>73</v>
      </c>
      <c r="G85" s="5" t="str">
        <f t="shared" si="1"/>
        <v>Get</v>
      </c>
    </row>
    <row r="86" spans="1:7" ht="12.75" customHeight="1" x14ac:dyDescent="0.2">
      <c r="A86" s="2" t="s">
        <v>144</v>
      </c>
      <c r="B86" s="2" t="s">
        <v>80</v>
      </c>
      <c r="C86" s="2" t="s">
        <v>362</v>
      </c>
      <c r="D86" s="2" t="s">
        <v>350</v>
      </c>
      <c r="E86" s="2" t="s">
        <v>72</v>
      </c>
      <c r="F86" s="2" t="s">
        <v>73</v>
      </c>
      <c r="G86" s="5" t="str">
        <f t="shared" si="1"/>
        <v>Get</v>
      </c>
    </row>
    <row r="87" spans="1:7" ht="12.75" customHeight="1" x14ac:dyDescent="0.2">
      <c r="A87" s="2" t="s">
        <v>145</v>
      </c>
      <c r="B87" s="2" t="s">
        <v>80</v>
      </c>
      <c r="C87" s="2" t="s">
        <v>362</v>
      </c>
      <c r="D87" s="2" t="s">
        <v>350</v>
      </c>
      <c r="E87" s="2" t="s">
        <v>72</v>
      </c>
      <c r="F87" s="2" t="s">
        <v>73</v>
      </c>
      <c r="G87" s="5" t="str">
        <f t="shared" si="1"/>
        <v>Get</v>
      </c>
    </row>
    <row r="88" spans="1:7" ht="12.75" customHeight="1" x14ac:dyDescent="0.2">
      <c r="A88" s="2" t="s">
        <v>146</v>
      </c>
      <c r="B88" s="2" t="s">
        <v>80</v>
      </c>
      <c r="C88" s="2" t="s">
        <v>362</v>
      </c>
      <c r="D88" s="2" t="s">
        <v>350</v>
      </c>
      <c r="E88" s="2" t="s">
        <v>72</v>
      </c>
      <c r="F88" s="2" t="s">
        <v>73</v>
      </c>
      <c r="G88" s="5" t="str">
        <f t="shared" si="1"/>
        <v>Get</v>
      </c>
    </row>
    <row r="89" spans="1:7" ht="12.75" customHeight="1" x14ac:dyDescent="0.2">
      <c r="A89" s="2" t="s">
        <v>147</v>
      </c>
      <c r="B89" s="2" t="s">
        <v>80</v>
      </c>
      <c r="C89" s="2" t="s">
        <v>362</v>
      </c>
      <c r="D89" s="2" t="s">
        <v>350</v>
      </c>
      <c r="E89" s="2" t="s">
        <v>72</v>
      </c>
      <c r="F89" s="2" t="s">
        <v>73</v>
      </c>
      <c r="G89" s="5" t="str">
        <f t="shared" si="1"/>
        <v>Get</v>
      </c>
    </row>
    <row r="90" spans="1:7" ht="12.75" customHeight="1" x14ac:dyDescent="0.2">
      <c r="A90" s="2" t="s">
        <v>148</v>
      </c>
      <c r="B90" s="2" t="s">
        <v>80</v>
      </c>
      <c r="C90" s="2" t="s">
        <v>362</v>
      </c>
      <c r="D90" s="2" t="s">
        <v>350</v>
      </c>
      <c r="E90" s="2" t="s">
        <v>72</v>
      </c>
      <c r="F90" s="2" t="s">
        <v>73</v>
      </c>
      <c r="G90" s="5" t="str">
        <f t="shared" si="1"/>
        <v>Get</v>
      </c>
    </row>
    <row r="91" spans="1:7" ht="12.75" customHeight="1" x14ac:dyDescent="0.2">
      <c r="A91" s="2" t="s">
        <v>149</v>
      </c>
      <c r="B91" s="2" t="s">
        <v>80</v>
      </c>
      <c r="C91" s="2" t="s">
        <v>362</v>
      </c>
      <c r="D91" s="2" t="s">
        <v>350</v>
      </c>
      <c r="E91" s="2" t="s">
        <v>72</v>
      </c>
      <c r="F91" s="2" t="s">
        <v>73</v>
      </c>
      <c r="G91" s="5" t="str">
        <f t="shared" si="1"/>
        <v>Get</v>
      </c>
    </row>
    <row r="92" spans="1:7" ht="12.75" customHeight="1" x14ac:dyDescent="0.2">
      <c r="A92" s="2" t="s">
        <v>150</v>
      </c>
      <c r="B92" s="2" t="s">
        <v>80</v>
      </c>
      <c r="C92" s="2" t="s">
        <v>362</v>
      </c>
      <c r="D92" s="2" t="s">
        <v>350</v>
      </c>
      <c r="E92" s="2" t="s">
        <v>72</v>
      </c>
      <c r="F92" s="2" t="s">
        <v>73</v>
      </c>
      <c r="G92" s="5" t="str">
        <f t="shared" si="1"/>
        <v>Get</v>
      </c>
    </row>
    <row r="93" spans="1:7" ht="12.75" customHeight="1" x14ac:dyDescent="0.2">
      <c r="A93" s="2" t="s">
        <v>151</v>
      </c>
      <c r="B93" s="2" t="s">
        <v>80</v>
      </c>
      <c r="C93" s="2" t="s">
        <v>362</v>
      </c>
      <c r="D93" s="2" t="s">
        <v>350</v>
      </c>
      <c r="E93" s="2" t="s">
        <v>72</v>
      </c>
      <c r="F93" s="2" t="s">
        <v>73</v>
      </c>
      <c r="G93" s="5" t="str">
        <f t="shared" si="1"/>
        <v>Get</v>
      </c>
    </row>
    <row r="94" spans="1:7" ht="12.75" customHeight="1" x14ac:dyDescent="0.2">
      <c r="A94" s="2" t="s">
        <v>152</v>
      </c>
      <c r="B94" s="2" t="s">
        <v>80</v>
      </c>
      <c r="C94" s="2" t="s">
        <v>362</v>
      </c>
      <c r="D94" s="2" t="s">
        <v>350</v>
      </c>
      <c r="E94" s="2" t="s">
        <v>72</v>
      </c>
      <c r="F94" s="2" t="s">
        <v>73</v>
      </c>
      <c r="G94" s="5" t="str">
        <f t="shared" si="1"/>
        <v>Get</v>
      </c>
    </row>
    <row r="95" spans="1:7" ht="12.75" customHeight="1" x14ac:dyDescent="0.2">
      <c r="A95" s="2" t="s">
        <v>153</v>
      </c>
      <c r="B95" s="2" t="s">
        <v>80</v>
      </c>
      <c r="C95" s="2" t="s">
        <v>362</v>
      </c>
      <c r="D95" s="2" t="s">
        <v>350</v>
      </c>
      <c r="E95" s="2" t="s">
        <v>72</v>
      </c>
      <c r="F95" s="2" t="s">
        <v>73</v>
      </c>
      <c r="G95" s="5" t="str">
        <f t="shared" si="1"/>
        <v>Get</v>
      </c>
    </row>
    <row r="96" spans="1:7" ht="12.75" customHeight="1" x14ac:dyDescent="0.2">
      <c r="A96" s="2" t="s">
        <v>154</v>
      </c>
      <c r="B96" s="2" t="s">
        <v>80</v>
      </c>
      <c r="C96" s="2" t="s">
        <v>362</v>
      </c>
      <c r="D96" s="2" t="s">
        <v>350</v>
      </c>
      <c r="E96" s="2" t="s">
        <v>72</v>
      </c>
      <c r="F96" s="2" t="s">
        <v>73</v>
      </c>
      <c r="G96" s="5" t="str">
        <f t="shared" si="1"/>
        <v>Get</v>
      </c>
    </row>
    <row r="97" spans="1:7" ht="12.75" customHeight="1" x14ac:dyDescent="0.2">
      <c r="A97" s="2" t="s">
        <v>155</v>
      </c>
      <c r="B97" s="2" t="s">
        <v>80</v>
      </c>
      <c r="C97" s="2" t="s">
        <v>350</v>
      </c>
      <c r="D97" s="2" t="s">
        <v>362</v>
      </c>
      <c r="E97" s="2" t="s">
        <v>72</v>
      </c>
      <c r="F97" s="2" t="s">
        <v>73</v>
      </c>
      <c r="G97" s="5" t="str">
        <f t="shared" si="1"/>
        <v>Get</v>
      </c>
    </row>
    <row r="98" spans="1:7" ht="12.75" customHeight="1" x14ac:dyDescent="0.2">
      <c r="A98" s="2" t="s">
        <v>156</v>
      </c>
      <c r="B98" s="2" t="s">
        <v>80</v>
      </c>
      <c r="C98" s="2" t="s">
        <v>350</v>
      </c>
      <c r="E98" s="2" t="s">
        <v>72</v>
      </c>
      <c r="F98" s="2" t="s">
        <v>73</v>
      </c>
      <c r="G98" s="5" t="str">
        <f t="shared" si="1"/>
        <v>Get</v>
      </c>
    </row>
    <row r="99" spans="1:7" ht="12.75" customHeight="1" x14ac:dyDescent="0.2">
      <c r="A99" s="2" t="s">
        <v>157</v>
      </c>
      <c r="B99" s="2" t="s">
        <v>80</v>
      </c>
      <c r="C99" s="2" t="s">
        <v>350</v>
      </c>
      <c r="E99" s="2" t="s">
        <v>72</v>
      </c>
      <c r="F99" s="2" t="s">
        <v>73</v>
      </c>
      <c r="G99" s="5" t="str">
        <f t="shared" si="1"/>
        <v>Get</v>
      </c>
    </row>
    <row r="100" spans="1:7" ht="12.75" customHeight="1" x14ac:dyDescent="0.2">
      <c r="A100" s="2" t="s">
        <v>158</v>
      </c>
      <c r="B100" s="2" t="s">
        <v>80</v>
      </c>
      <c r="C100" s="2" t="s">
        <v>350</v>
      </c>
      <c r="E100" s="2" t="s">
        <v>72</v>
      </c>
      <c r="F100" s="2" t="s">
        <v>73</v>
      </c>
      <c r="G100" s="5" t="str">
        <f t="shared" si="1"/>
        <v>Get</v>
      </c>
    </row>
    <row r="101" spans="1:7" ht="12.75" customHeight="1" x14ac:dyDescent="0.2">
      <c r="A101" s="2" t="s">
        <v>159</v>
      </c>
      <c r="B101" s="2" t="s">
        <v>80</v>
      </c>
      <c r="C101" s="2" t="s">
        <v>350</v>
      </c>
      <c r="E101" s="2" t="s">
        <v>72</v>
      </c>
      <c r="F101" s="2" t="s">
        <v>73</v>
      </c>
      <c r="G101" s="5" t="str">
        <f t="shared" si="1"/>
        <v>Get</v>
      </c>
    </row>
    <row r="102" spans="1:7" ht="12.75" customHeight="1" x14ac:dyDescent="0.2">
      <c r="A102" s="2" t="s">
        <v>160</v>
      </c>
      <c r="B102" s="2" t="s">
        <v>80</v>
      </c>
      <c r="C102" s="2" t="s">
        <v>350</v>
      </c>
      <c r="E102" s="2" t="s">
        <v>72</v>
      </c>
      <c r="F102" s="2" t="s">
        <v>73</v>
      </c>
      <c r="G102" s="5" t="str">
        <f t="shared" si="1"/>
        <v>Get</v>
      </c>
    </row>
    <row r="103" spans="1:7" ht="12.75" customHeight="1" x14ac:dyDescent="0.2">
      <c r="A103" s="2" t="s">
        <v>161</v>
      </c>
      <c r="B103" s="2" t="s">
        <v>80</v>
      </c>
      <c r="C103" s="2" t="s">
        <v>350</v>
      </c>
      <c r="E103" s="2" t="s">
        <v>72</v>
      </c>
      <c r="F103" s="2" t="s">
        <v>73</v>
      </c>
      <c r="G103" s="5" t="str">
        <f t="shared" si="1"/>
        <v>Get</v>
      </c>
    </row>
    <row r="104" spans="1:7" ht="12.75" customHeight="1" x14ac:dyDescent="0.2">
      <c r="A104" s="2" t="s">
        <v>162</v>
      </c>
      <c r="B104" s="2" t="s">
        <v>80</v>
      </c>
      <c r="C104" s="2" t="s">
        <v>362</v>
      </c>
      <c r="D104" s="2" t="s">
        <v>350</v>
      </c>
      <c r="E104" s="2" t="s">
        <v>72</v>
      </c>
      <c r="F104" s="2" t="s">
        <v>73</v>
      </c>
      <c r="G104" s="5" t="str">
        <f t="shared" si="1"/>
        <v>Get</v>
      </c>
    </row>
    <row r="105" spans="1:7" ht="12.75" customHeight="1" x14ac:dyDescent="0.2">
      <c r="A105" s="2" t="s">
        <v>163</v>
      </c>
      <c r="B105" s="2" t="s">
        <v>80</v>
      </c>
      <c r="C105" s="2" t="s">
        <v>350</v>
      </c>
      <c r="E105" s="2" t="s">
        <v>72</v>
      </c>
      <c r="F105" s="2" t="s">
        <v>73</v>
      </c>
      <c r="G105" s="5" t="str">
        <f t="shared" si="1"/>
        <v>Get</v>
      </c>
    </row>
    <row r="106" spans="1:7" ht="12.75" customHeight="1" x14ac:dyDescent="0.2">
      <c r="A106" s="2" t="s">
        <v>164</v>
      </c>
      <c r="B106" s="2" t="s">
        <v>80</v>
      </c>
      <c r="C106" s="2" t="s">
        <v>362</v>
      </c>
      <c r="D106" s="2" t="s">
        <v>350</v>
      </c>
      <c r="E106" s="2" t="s">
        <v>72</v>
      </c>
      <c r="F106" s="2" t="s">
        <v>73</v>
      </c>
      <c r="G106" s="5" t="str">
        <f t="shared" si="1"/>
        <v>Get</v>
      </c>
    </row>
    <row r="107" spans="1:7" ht="12.75" customHeight="1" x14ac:dyDescent="0.2">
      <c r="A107" s="2" t="s">
        <v>165</v>
      </c>
      <c r="B107" s="2" t="s">
        <v>80</v>
      </c>
      <c r="C107" s="2" t="s">
        <v>362</v>
      </c>
      <c r="D107" s="2" t="s">
        <v>350</v>
      </c>
      <c r="E107" s="2" t="s">
        <v>72</v>
      </c>
      <c r="F107" s="2" t="s">
        <v>73</v>
      </c>
      <c r="G107" s="5" t="str">
        <f t="shared" si="1"/>
        <v>Get</v>
      </c>
    </row>
    <row r="108" spans="1:7" ht="12.75" customHeight="1" x14ac:dyDescent="0.2">
      <c r="A108" s="2" t="s">
        <v>166</v>
      </c>
      <c r="B108" s="2" t="s">
        <v>80</v>
      </c>
      <c r="C108" s="2" t="s">
        <v>362</v>
      </c>
      <c r="D108" s="2" t="s">
        <v>350</v>
      </c>
      <c r="E108" s="2" t="s">
        <v>72</v>
      </c>
      <c r="F108" s="2" t="s">
        <v>73</v>
      </c>
      <c r="G108" s="5" t="str">
        <f t="shared" si="1"/>
        <v>Get</v>
      </c>
    </row>
    <row r="109" spans="1:7" ht="12.75" customHeight="1" x14ac:dyDescent="0.2">
      <c r="A109" s="2" t="s">
        <v>167</v>
      </c>
      <c r="B109" s="2" t="s">
        <v>80</v>
      </c>
      <c r="C109" s="2" t="s">
        <v>362</v>
      </c>
      <c r="D109" s="2" t="s">
        <v>350</v>
      </c>
      <c r="E109" s="2" t="s">
        <v>72</v>
      </c>
      <c r="F109" s="2" t="s">
        <v>73</v>
      </c>
      <c r="G109" s="5" t="str">
        <f t="shared" si="1"/>
        <v>Get</v>
      </c>
    </row>
    <row r="110" spans="1:7" ht="12.75" customHeight="1" x14ac:dyDescent="0.2">
      <c r="A110" s="2" t="s">
        <v>168</v>
      </c>
      <c r="B110" s="2" t="s">
        <v>80</v>
      </c>
      <c r="C110" s="2" t="s">
        <v>362</v>
      </c>
      <c r="D110" s="2" t="s">
        <v>350</v>
      </c>
      <c r="E110" s="2" t="s">
        <v>72</v>
      </c>
      <c r="F110" s="2" t="s">
        <v>73</v>
      </c>
      <c r="G110" s="5" t="str">
        <f t="shared" si="1"/>
        <v>Get</v>
      </c>
    </row>
    <row r="111" spans="1:7" ht="12.75" customHeight="1" x14ac:dyDescent="0.2">
      <c r="A111" s="2" t="s">
        <v>169</v>
      </c>
      <c r="B111" s="2" t="s">
        <v>80</v>
      </c>
      <c r="C111" s="2" t="s">
        <v>362</v>
      </c>
      <c r="D111" s="2" t="s">
        <v>350</v>
      </c>
      <c r="E111" s="2" t="s">
        <v>72</v>
      </c>
      <c r="F111" s="2" t="s">
        <v>73</v>
      </c>
      <c r="G111" s="5" t="str">
        <f t="shared" si="1"/>
        <v>Get</v>
      </c>
    </row>
    <row r="112" spans="1:7" ht="12.75" customHeight="1" x14ac:dyDescent="0.2">
      <c r="A112" s="2" t="s">
        <v>170</v>
      </c>
      <c r="B112" s="2" t="s">
        <v>80</v>
      </c>
      <c r="C112" s="2" t="s">
        <v>362</v>
      </c>
      <c r="D112" s="2" t="s">
        <v>350</v>
      </c>
      <c r="E112" s="2" t="s">
        <v>72</v>
      </c>
      <c r="F112" s="2" t="s">
        <v>73</v>
      </c>
      <c r="G112" s="5" t="str">
        <f t="shared" si="1"/>
        <v>Get</v>
      </c>
    </row>
    <row r="113" spans="1:7" ht="12.75" customHeight="1" x14ac:dyDescent="0.2">
      <c r="A113" s="2" t="s">
        <v>171</v>
      </c>
      <c r="B113" s="2" t="s">
        <v>80</v>
      </c>
      <c r="C113" s="2" t="s">
        <v>350</v>
      </c>
      <c r="D113" s="2" t="s">
        <v>362</v>
      </c>
      <c r="E113" s="2" t="s">
        <v>72</v>
      </c>
      <c r="F113" s="2" t="s">
        <v>73</v>
      </c>
      <c r="G113" s="5" t="str">
        <f t="shared" si="1"/>
        <v>Get</v>
      </c>
    </row>
    <row r="114" spans="1:7" ht="12.75" customHeight="1" x14ac:dyDescent="0.2">
      <c r="A114" s="2" t="s">
        <v>172</v>
      </c>
      <c r="B114" s="2" t="s">
        <v>80</v>
      </c>
      <c r="C114" s="2" t="s">
        <v>350</v>
      </c>
      <c r="D114" s="2" t="s">
        <v>362</v>
      </c>
      <c r="E114" s="2" t="s">
        <v>72</v>
      </c>
      <c r="F114" s="2" t="s">
        <v>73</v>
      </c>
      <c r="G114" s="5" t="str">
        <f t="shared" si="1"/>
        <v>Get</v>
      </c>
    </row>
    <row r="115" spans="1:7" ht="12.75" customHeight="1" x14ac:dyDescent="0.2">
      <c r="A115" s="2" t="s">
        <v>173</v>
      </c>
      <c r="B115" s="2" t="s">
        <v>80</v>
      </c>
      <c r="C115" s="2" t="s">
        <v>350</v>
      </c>
      <c r="D115" s="2" t="s">
        <v>362</v>
      </c>
      <c r="E115" s="2" t="s">
        <v>72</v>
      </c>
      <c r="F115" s="2" t="s">
        <v>73</v>
      </c>
      <c r="G115" s="5" t="str">
        <f t="shared" si="1"/>
        <v>Get</v>
      </c>
    </row>
    <row r="116" spans="1:7" ht="12.75" customHeight="1" x14ac:dyDescent="0.2">
      <c r="A116" s="2" t="s">
        <v>174</v>
      </c>
      <c r="B116" s="2" t="s">
        <v>80</v>
      </c>
      <c r="C116" s="2" t="s">
        <v>350</v>
      </c>
      <c r="D116" s="2" t="s">
        <v>362</v>
      </c>
      <c r="E116" s="2" t="s">
        <v>72</v>
      </c>
      <c r="F116" s="2" t="s">
        <v>73</v>
      </c>
      <c r="G116" s="5" t="str">
        <f t="shared" si="1"/>
        <v>Get</v>
      </c>
    </row>
    <row r="117" spans="1:7" ht="12.75" customHeight="1" x14ac:dyDescent="0.2">
      <c r="A117" s="2" t="s">
        <v>175</v>
      </c>
      <c r="B117" s="2" t="s">
        <v>80</v>
      </c>
      <c r="C117" s="2" t="s">
        <v>362</v>
      </c>
      <c r="D117" s="2" t="s">
        <v>350</v>
      </c>
      <c r="E117" s="2" t="s">
        <v>72</v>
      </c>
      <c r="F117" s="2" t="s">
        <v>73</v>
      </c>
      <c r="G117" s="5" t="str">
        <f t="shared" si="1"/>
        <v>Get</v>
      </c>
    </row>
    <row r="118" spans="1:7" ht="12.75" customHeight="1" x14ac:dyDescent="0.2">
      <c r="A118" s="2" t="s">
        <v>7</v>
      </c>
      <c r="B118" s="2" t="s">
        <v>80</v>
      </c>
      <c r="C118" s="2" t="s">
        <v>350</v>
      </c>
      <c r="D118" s="2" t="s">
        <v>362</v>
      </c>
      <c r="E118" s="2" t="s">
        <v>72</v>
      </c>
      <c r="F118" s="2" t="s">
        <v>73</v>
      </c>
      <c r="G118" s="5" t="str">
        <f t="shared" si="1"/>
        <v>Get</v>
      </c>
    </row>
    <row r="119" spans="1:7" ht="12.75" customHeight="1" x14ac:dyDescent="0.2">
      <c r="A119" s="2" t="s">
        <v>8</v>
      </c>
      <c r="B119" s="2" t="s">
        <v>80</v>
      </c>
      <c r="C119" s="2" t="s">
        <v>350</v>
      </c>
      <c r="D119" s="2" t="s">
        <v>362</v>
      </c>
      <c r="E119" s="2" t="s">
        <v>72</v>
      </c>
      <c r="F119" s="2" t="s">
        <v>73</v>
      </c>
      <c r="G119" s="5" t="str">
        <f t="shared" si="1"/>
        <v>Get</v>
      </c>
    </row>
    <row r="120" spans="1:7" ht="12.75" customHeight="1" x14ac:dyDescent="0.2">
      <c r="A120" s="2" t="s">
        <v>9</v>
      </c>
      <c r="B120" s="2" t="s">
        <v>80</v>
      </c>
      <c r="C120" s="2" t="s">
        <v>350</v>
      </c>
      <c r="D120" s="2" t="s">
        <v>362</v>
      </c>
      <c r="E120" s="2" t="s">
        <v>72</v>
      </c>
      <c r="F120" s="2" t="s">
        <v>73</v>
      </c>
      <c r="G120" s="5" t="str">
        <f t="shared" si="1"/>
        <v>Get</v>
      </c>
    </row>
    <row r="121" spans="1:7" ht="12.75" customHeight="1" x14ac:dyDescent="0.2">
      <c r="A121" s="2" t="s">
        <v>10</v>
      </c>
      <c r="B121" s="2" t="s">
        <v>80</v>
      </c>
      <c r="C121" s="2" t="s">
        <v>350</v>
      </c>
      <c r="D121" s="2" t="s">
        <v>362</v>
      </c>
      <c r="E121" s="2" t="s">
        <v>72</v>
      </c>
      <c r="F121" s="2" t="s">
        <v>73</v>
      </c>
      <c r="G121" s="5" t="str">
        <f t="shared" si="1"/>
        <v>Get</v>
      </c>
    </row>
    <row r="122" spans="1:7" ht="12.75" customHeight="1" x14ac:dyDescent="0.2">
      <c r="A122" s="2" t="s">
        <v>11</v>
      </c>
      <c r="B122" s="2" t="s">
        <v>80</v>
      </c>
      <c r="C122" s="2" t="s">
        <v>350</v>
      </c>
      <c r="D122" s="2" t="s">
        <v>362</v>
      </c>
      <c r="E122" s="2" t="s">
        <v>72</v>
      </c>
      <c r="F122" s="2" t="s">
        <v>73</v>
      </c>
      <c r="G122" s="5" t="str">
        <f t="shared" si="1"/>
        <v>Get</v>
      </c>
    </row>
    <row r="123" spans="1:7" ht="12.75" customHeight="1" x14ac:dyDescent="0.2">
      <c r="A123" s="2" t="s">
        <v>176</v>
      </c>
      <c r="B123" s="2" t="s">
        <v>80</v>
      </c>
      <c r="C123" s="2" t="s">
        <v>350</v>
      </c>
      <c r="D123" s="2" t="s">
        <v>362</v>
      </c>
      <c r="E123" s="2" t="s">
        <v>72</v>
      </c>
      <c r="F123" s="2" t="s">
        <v>73</v>
      </c>
      <c r="G123" s="5" t="str">
        <f t="shared" si="1"/>
        <v>Get</v>
      </c>
    </row>
    <row r="124" spans="1:7" ht="12.75" customHeight="1" x14ac:dyDescent="0.2">
      <c r="A124" s="2" t="s">
        <v>12</v>
      </c>
      <c r="B124" s="2" t="s">
        <v>80</v>
      </c>
      <c r="C124" s="2" t="s">
        <v>350</v>
      </c>
      <c r="D124" s="2" t="s">
        <v>362</v>
      </c>
      <c r="E124" s="2" t="s">
        <v>72</v>
      </c>
      <c r="F124" s="2" t="s">
        <v>73</v>
      </c>
      <c r="G124" s="5" t="str">
        <f t="shared" si="1"/>
        <v>Get</v>
      </c>
    </row>
    <row r="125" spans="1:7" ht="12.75" customHeight="1" x14ac:dyDescent="0.2">
      <c r="A125" s="2" t="s">
        <v>13</v>
      </c>
      <c r="B125" s="2" t="s">
        <v>80</v>
      </c>
      <c r="C125" s="2" t="s">
        <v>350</v>
      </c>
      <c r="D125" s="2" t="s">
        <v>362</v>
      </c>
      <c r="E125" s="2" t="s">
        <v>72</v>
      </c>
      <c r="F125" s="2" t="s">
        <v>73</v>
      </c>
      <c r="G125" s="5" t="str">
        <f t="shared" si="1"/>
        <v>Get</v>
      </c>
    </row>
    <row r="126" spans="1:7" ht="12.75" customHeight="1" x14ac:dyDescent="0.2">
      <c r="A126" s="2" t="s">
        <v>177</v>
      </c>
      <c r="B126" s="2" t="s">
        <v>80</v>
      </c>
      <c r="C126" s="2" t="s">
        <v>350</v>
      </c>
      <c r="D126" s="2" t="s">
        <v>362</v>
      </c>
      <c r="E126" s="2" t="s">
        <v>72</v>
      </c>
      <c r="F126" s="2" t="s">
        <v>73</v>
      </c>
      <c r="G126" s="5" t="str">
        <f t="shared" si="1"/>
        <v>Get</v>
      </c>
    </row>
    <row r="127" spans="1:7" ht="12.75" customHeight="1" x14ac:dyDescent="0.2">
      <c r="A127" s="2" t="s">
        <v>178</v>
      </c>
      <c r="B127" s="2" t="s">
        <v>80</v>
      </c>
      <c r="C127" s="2" t="s">
        <v>350</v>
      </c>
      <c r="D127" s="2" t="s">
        <v>362</v>
      </c>
      <c r="E127" s="2" t="s">
        <v>72</v>
      </c>
      <c r="F127" s="2" t="s">
        <v>73</v>
      </c>
      <c r="G127" s="5" t="str">
        <f t="shared" si="1"/>
        <v>Get</v>
      </c>
    </row>
    <row r="128" spans="1:7" ht="12.75" customHeight="1" x14ac:dyDescent="0.2">
      <c r="A128" s="2" t="s">
        <v>179</v>
      </c>
      <c r="B128" s="2" t="s">
        <v>80</v>
      </c>
      <c r="C128" s="2" t="s">
        <v>350</v>
      </c>
      <c r="D128" s="2" t="s">
        <v>362</v>
      </c>
      <c r="E128" s="2" t="s">
        <v>72</v>
      </c>
      <c r="F128" s="2" t="s">
        <v>73</v>
      </c>
      <c r="G128" s="5" t="str">
        <f t="shared" si="1"/>
        <v>Get</v>
      </c>
    </row>
    <row r="129" spans="1:7" ht="12.75" customHeight="1" x14ac:dyDescent="0.2">
      <c r="A129" s="2" t="s">
        <v>180</v>
      </c>
      <c r="B129" s="2" t="s">
        <v>80</v>
      </c>
      <c r="C129" s="2" t="s">
        <v>350</v>
      </c>
      <c r="D129" s="2" t="s">
        <v>362</v>
      </c>
      <c r="E129" s="2" t="s">
        <v>72</v>
      </c>
      <c r="F129" s="2" t="s">
        <v>73</v>
      </c>
      <c r="G129" s="5" t="str">
        <f t="shared" si="1"/>
        <v>Get</v>
      </c>
    </row>
    <row r="130" spans="1:7" ht="12.75" customHeight="1" x14ac:dyDescent="0.2">
      <c r="A130" s="2" t="s">
        <v>14</v>
      </c>
      <c r="B130" s="2" t="s">
        <v>80</v>
      </c>
      <c r="C130" s="2" t="s">
        <v>350</v>
      </c>
      <c r="D130" s="2" t="s">
        <v>362</v>
      </c>
      <c r="E130" s="2" t="s">
        <v>72</v>
      </c>
      <c r="F130" s="2" t="s">
        <v>73</v>
      </c>
      <c r="G130" s="5" t="str">
        <f t="shared" si="1"/>
        <v>Get</v>
      </c>
    </row>
    <row r="131" spans="1:7" ht="12.75" customHeight="1" x14ac:dyDescent="0.2">
      <c r="A131" s="2" t="s">
        <v>181</v>
      </c>
      <c r="B131" s="2" t="s">
        <v>80</v>
      </c>
      <c r="C131" s="2" t="s">
        <v>350</v>
      </c>
      <c r="D131" s="2" t="s">
        <v>362</v>
      </c>
      <c r="E131" s="2" t="s">
        <v>72</v>
      </c>
      <c r="F131" s="2" t="s">
        <v>73</v>
      </c>
      <c r="G131" s="5" t="str">
        <f t="shared" si="1"/>
        <v>Get</v>
      </c>
    </row>
    <row r="132" spans="1:7" ht="12.75" customHeight="1" x14ac:dyDescent="0.2">
      <c r="A132" s="2" t="s">
        <v>15</v>
      </c>
      <c r="B132" s="2" t="s">
        <v>80</v>
      </c>
      <c r="C132" s="2" t="s">
        <v>350</v>
      </c>
      <c r="D132" s="2" t="s">
        <v>362</v>
      </c>
      <c r="E132" s="2" t="s">
        <v>72</v>
      </c>
      <c r="F132" s="2" t="s">
        <v>73</v>
      </c>
      <c r="G132" s="5" t="str">
        <f t="shared" si="1"/>
        <v>Get</v>
      </c>
    </row>
    <row r="133" spans="1:7" ht="12.75" customHeight="1" x14ac:dyDescent="0.2">
      <c r="A133" s="2" t="s">
        <v>16</v>
      </c>
      <c r="B133" s="2" t="s">
        <v>80</v>
      </c>
      <c r="C133" s="2" t="s">
        <v>350</v>
      </c>
      <c r="D133" s="2" t="s">
        <v>362</v>
      </c>
      <c r="E133" s="2" t="s">
        <v>72</v>
      </c>
      <c r="F133" s="2" t="s">
        <v>73</v>
      </c>
      <c r="G133" s="5" t="str">
        <f t="shared" si="1"/>
        <v>Get</v>
      </c>
    </row>
    <row r="134" spans="1:7" ht="12.75" customHeight="1" x14ac:dyDescent="0.2">
      <c r="A134" s="2" t="s">
        <v>17</v>
      </c>
      <c r="B134" s="2" t="s">
        <v>80</v>
      </c>
      <c r="C134" s="2" t="s">
        <v>350</v>
      </c>
      <c r="D134" s="2" t="s">
        <v>362</v>
      </c>
      <c r="E134" s="2" t="s">
        <v>72</v>
      </c>
      <c r="F134" s="2" t="s">
        <v>73</v>
      </c>
      <c r="G134" s="5" t="str">
        <f t="shared" si="1"/>
        <v>Get</v>
      </c>
    </row>
    <row r="135" spans="1:7" ht="12.75" customHeight="1" x14ac:dyDescent="0.2">
      <c r="A135" s="2" t="s">
        <v>18</v>
      </c>
      <c r="B135" s="2" t="s">
        <v>80</v>
      </c>
      <c r="C135" s="2" t="s">
        <v>350</v>
      </c>
      <c r="E135" s="2" t="s">
        <v>72</v>
      </c>
      <c r="F135" s="2" t="s">
        <v>73</v>
      </c>
      <c r="G135" s="5" t="str">
        <f t="shared" ref="G135:G198" si="2">LEFT($A135,FIND("-",$A135)-1)</f>
        <v>Get</v>
      </c>
    </row>
    <row r="136" spans="1:7" ht="12.75" customHeight="1" x14ac:dyDescent="0.2">
      <c r="A136" s="2" t="s">
        <v>19</v>
      </c>
      <c r="B136" s="2" t="s">
        <v>80</v>
      </c>
      <c r="C136" s="2" t="s">
        <v>350</v>
      </c>
      <c r="E136" s="2" t="s">
        <v>72</v>
      </c>
      <c r="F136" s="2" t="s">
        <v>73</v>
      </c>
      <c r="G136" s="5" t="str">
        <f t="shared" si="2"/>
        <v>Get</v>
      </c>
    </row>
    <row r="137" spans="1:7" ht="12.75" customHeight="1" x14ac:dyDescent="0.2">
      <c r="A137" s="2" t="s">
        <v>20</v>
      </c>
      <c r="B137" s="2" t="s">
        <v>80</v>
      </c>
      <c r="C137" s="2" t="s">
        <v>350</v>
      </c>
      <c r="E137" s="2" t="s">
        <v>72</v>
      </c>
      <c r="F137" s="2" t="s">
        <v>73</v>
      </c>
      <c r="G137" s="5" t="str">
        <f t="shared" si="2"/>
        <v>Get</v>
      </c>
    </row>
    <row r="138" spans="1:7" ht="12.75" customHeight="1" x14ac:dyDescent="0.2">
      <c r="A138" s="2" t="s">
        <v>21</v>
      </c>
      <c r="B138" s="2" t="s">
        <v>80</v>
      </c>
      <c r="C138" s="2" t="s">
        <v>350</v>
      </c>
      <c r="E138" s="2" t="s">
        <v>72</v>
      </c>
      <c r="F138" s="2" t="s">
        <v>73</v>
      </c>
      <c r="G138" s="5" t="str">
        <f t="shared" si="2"/>
        <v>Get</v>
      </c>
    </row>
    <row r="139" spans="1:7" ht="12.75" customHeight="1" x14ac:dyDescent="0.2">
      <c r="A139" s="2" t="s">
        <v>22</v>
      </c>
      <c r="B139" s="2" t="s">
        <v>80</v>
      </c>
      <c r="C139" s="2" t="s">
        <v>350</v>
      </c>
      <c r="E139" s="2" t="s">
        <v>72</v>
      </c>
      <c r="F139" s="2" t="s">
        <v>73</v>
      </c>
      <c r="G139" s="5" t="str">
        <f t="shared" si="2"/>
        <v>Get</v>
      </c>
    </row>
    <row r="140" spans="1:7" ht="12.75" customHeight="1" x14ac:dyDescent="0.2">
      <c r="A140" s="2" t="s">
        <v>23</v>
      </c>
      <c r="B140" s="2" t="s">
        <v>80</v>
      </c>
      <c r="C140" s="2" t="s">
        <v>350</v>
      </c>
      <c r="E140" s="2" t="s">
        <v>72</v>
      </c>
      <c r="F140" s="2" t="s">
        <v>73</v>
      </c>
      <c r="G140" s="5" t="str">
        <f t="shared" si="2"/>
        <v>Get</v>
      </c>
    </row>
    <row r="141" spans="1:7" ht="12.75" customHeight="1" x14ac:dyDescent="0.2">
      <c r="A141" s="2" t="s">
        <v>24</v>
      </c>
      <c r="B141" s="2" t="s">
        <v>80</v>
      </c>
      <c r="C141" s="2" t="s">
        <v>350</v>
      </c>
      <c r="E141" s="2" t="s">
        <v>72</v>
      </c>
      <c r="F141" s="2" t="s">
        <v>73</v>
      </c>
      <c r="G141" s="5" t="str">
        <f t="shared" si="2"/>
        <v>Get</v>
      </c>
    </row>
    <row r="142" spans="1:7" ht="12.75" customHeight="1" x14ac:dyDescent="0.2">
      <c r="A142" s="2" t="s">
        <v>25</v>
      </c>
      <c r="B142" s="2" t="s">
        <v>80</v>
      </c>
      <c r="C142" s="2" t="s">
        <v>350</v>
      </c>
      <c r="E142" s="2" t="s">
        <v>72</v>
      </c>
      <c r="F142" s="2" t="s">
        <v>73</v>
      </c>
      <c r="G142" s="5" t="str">
        <f t="shared" si="2"/>
        <v>Get</v>
      </c>
    </row>
    <row r="143" spans="1:7" ht="12.75" customHeight="1" x14ac:dyDescent="0.2">
      <c r="A143" s="2" t="s">
        <v>182</v>
      </c>
      <c r="B143" s="2" t="s">
        <v>80</v>
      </c>
      <c r="C143" s="2" t="s">
        <v>350</v>
      </c>
      <c r="D143" s="2" t="s">
        <v>362</v>
      </c>
      <c r="E143" s="2" t="s">
        <v>72</v>
      </c>
      <c r="F143" s="2" t="s">
        <v>73</v>
      </c>
      <c r="G143" s="5" t="str">
        <f t="shared" si="2"/>
        <v>Get</v>
      </c>
    </row>
    <row r="144" spans="1:7" ht="12.75" customHeight="1" x14ac:dyDescent="0.2">
      <c r="A144" s="2" t="s">
        <v>183</v>
      </c>
      <c r="B144" s="2" t="s">
        <v>80</v>
      </c>
      <c r="C144" s="2" t="s">
        <v>362</v>
      </c>
      <c r="D144" s="2" t="s">
        <v>350</v>
      </c>
      <c r="E144" s="2" t="s">
        <v>72</v>
      </c>
      <c r="F144" s="2" t="s">
        <v>73</v>
      </c>
      <c r="G144" s="5" t="str">
        <f t="shared" si="2"/>
        <v>Get</v>
      </c>
    </row>
    <row r="145" spans="1:7" x14ac:dyDescent="0.2">
      <c r="A145" s="2" t="s">
        <v>184</v>
      </c>
      <c r="B145" s="2" t="s">
        <v>80</v>
      </c>
      <c r="C145" s="2" t="s">
        <v>362</v>
      </c>
      <c r="D145" s="2" t="s">
        <v>350</v>
      </c>
      <c r="E145" s="2" t="s">
        <v>72</v>
      </c>
      <c r="F145" s="2" t="s">
        <v>73</v>
      </c>
      <c r="G145" s="5" t="str">
        <f t="shared" si="2"/>
        <v>Get</v>
      </c>
    </row>
    <row r="146" spans="1:7" x14ac:dyDescent="0.2">
      <c r="A146" s="2" t="s">
        <v>185</v>
      </c>
      <c r="B146" s="2" t="s">
        <v>80</v>
      </c>
      <c r="C146" s="2" t="s">
        <v>362</v>
      </c>
      <c r="D146" s="2" t="s">
        <v>350</v>
      </c>
      <c r="E146" s="2" t="s">
        <v>72</v>
      </c>
      <c r="F146" s="2" t="s">
        <v>73</v>
      </c>
      <c r="G146" s="5" t="str">
        <f t="shared" si="2"/>
        <v>Get</v>
      </c>
    </row>
    <row r="147" spans="1:7" x14ac:dyDescent="0.2">
      <c r="A147" s="2" t="s">
        <v>186</v>
      </c>
      <c r="B147" s="2" t="s">
        <v>80</v>
      </c>
      <c r="C147" s="2" t="s">
        <v>350</v>
      </c>
      <c r="E147" s="2" t="s">
        <v>72</v>
      </c>
      <c r="F147" s="2" t="s">
        <v>73</v>
      </c>
      <c r="G147" s="5" t="str">
        <f t="shared" si="2"/>
        <v>Get</v>
      </c>
    </row>
    <row r="148" spans="1:7" x14ac:dyDescent="0.2">
      <c r="A148" s="2" t="s">
        <v>187</v>
      </c>
      <c r="B148" s="2" t="s">
        <v>80</v>
      </c>
      <c r="C148" s="2" t="s">
        <v>350</v>
      </c>
      <c r="E148" s="2" t="s">
        <v>72</v>
      </c>
      <c r="F148" s="2" t="s">
        <v>73</v>
      </c>
      <c r="G148" s="5" t="str">
        <f t="shared" si="2"/>
        <v>Get</v>
      </c>
    </row>
    <row r="149" spans="1:7" x14ac:dyDescent="0.2">
      <c r="A149" s="2" t="s">
        <v>188</v>
      </c>
      <c r="B149" s="2" t="s">
        <v>80</v>
      </c>
      <c r="C149" s="2" t="s">
        <v>350</v>
      </c>
      <c r="E149" s="2" t="s">
        <v>72</v>
      </c>
      <c r="F149" s="2" t="s">
        <v>73</v>
      </c>
      <c r="G149" s="5" t="str">
        <f t="shared" si="2"/>
        <v>Get</v>
      </c>
    </row>
    <row r="150" spans="1:7" x14ac:dyDescent="0.2">
      <c r="A150" s="2" t="s">
        <v>189</v>
      </c>
      <c r="B150" s="2" t="s">
        <v>80</v>
      </c>
      <c r="C150" s="2" t="s">
        <v>350</v>
      </c>
      <c r="E150" s="2" t="s">
        <v>72</v>
      </c>
      <c r="F150" s="2" t="s">
        <v>73</v>
      </c>
      <c r="G150" s="5" t="str">
        <f t="shared" si="2"/>
        <v>Get</v>
      </c>
    </row>
    <row r="151" spans="1:7" ht="12.75" customHeight="1" x14ac:dyDescent="0.2">
      <c r="A151" s="2" t="s">
        <v>360</v>
      </c>
      <c r="B151" s="2" t="s">
        <v>80</v>
      </c>
      <c r="C151" s="2" t="s">
        <v>350</v>
      </c>
      <c r="E151" s="2" t="s">
        <v>72</v>
      </c>
      <c r="F151" s="2" t="s">
        <v>73</v>
      </c>
      <c r="G151" s="5" t="str">
        <f t="shared" si="2"/>
        <v>Get</v>
      </c>
    </row>
    <row r="152" spans="1:7" ht="12.75" customHeight="1" x14ac:dyDescent="0.2">
      <c r="A152" s="2" t="s">
        <v>190</v>
      </c>
      <c r="B152" s="2" t="s">
        <v>80</v>
      </c>
      <c r="C152" s="2" t="s">
        <v>350</v>
      </c>
      <c r="E152" s="2" t="s">
        <v>72</v>
      </c>
      <c r="F152" s="2" t="s">
        <v>73</v>
      </c>
      <c r="G152" s="5" t="str">
        <f t="shared" si="2"/>
        <v>Get</v>
      </c>
    </row>
    <row r="153" spans="1:7" ht="12.75" customHeight="1" x14ac:dyDescent="0.2">
      <c r="A153" s="2" t="s">
        <v>26</v>
      </c>
      <c r="B153" s="2" t="s">
        <v>80</v>
      </c>
      <c r="C153" s="2" t="s">
        <v>350</v>
      </c>
      <c r="D153" s="2" t="s">
        <v>362</v>
      </c>
      <c r="E153" s="2" t="s">
        <v>72</v>
      </c>
      <c r="F153" s="2" t="s">
        <v>73</v>
      </c>
      <c r="G153" s="5" t="str">
        <f t="shared" si="2"/>
        <v>Get</v>
      </c>
    </row>
    <row r="154" spans="1:7" ht="12.75" customHeight="1" x14ac:dyDescent="0.2">
      <c r="A154" s="2" t="s">
        <v>371</v>
      </c>
      <c r="B154" s="2" t="s">
        <v>80</v>
      </c>
      <c r="C154" s="2" t="s">
        <v>350</v>
      </c>
      <c r="E154" s="2" t="s">
        <v>72</v>
      </c>
      <c r="F154" s="2" t="s">
        <v>73</v>
      </c>
      <c r="G154" s="5" t="str">
        <f t="shared" si="2"/>
        <v>Get</v>
      </c>
    </row>
    <row r="155" spans="1:7" ht="12.75" customHeight="1" x14ac:dyDescent="0.2">
      <c r="A155" s="2" t="s">
        <v>372</v>
      </c>
      <c r="B155" s="2" t="s">
        <v>80</v>
      </c>
      <c r="C155" s="2" t="s">
        <v>350</v>
      </c>
      <c r="E155" s="2" t="s">
        <v>72</v>
      </c>
      <c r="F155" s="2" t="s">
        <v>73</v>
      </c>
      <c r="G155" s="5" t="str">
        <f t="shared" si="2"/>
        <v>Get</v>
      </c>
    </row>
    <row r="156" spans="1:7" ht="12.75" customHeight="1" x14ac:dyDescent="0.2">
      <c r="A156" s="2" t="s">
        <v>191</v>
      </c>
      <c r="B156" s="2" t="s">
        <v>80</v>
      </c>
      <c r="C156" s="2" t="s">
        <v>350</v>
      </c>
      <c r="E156" s="2" t="s">
        <v>72</v>
      </c>
      <c r="F156" s="2" t="s">
        <v>73</v>
      </c>
      <c r="G156" s="5" t="str">
        <f t="shared" si="2"/>
        <v>Get</v>
      </c>
    </row>
    <row r="157" spans="1:7" ht="12.75" customHeight="1" x14ac:dyDescent="0.2">
      <c r="A157" s="2" t="s">
        <v>192</v>
      </c>
      <c r="B157" s="2" t="s">
        <v>80</v>
      </c>
      <c r="C157" s="2" t="s">
        <v>350</v>
      </c>
      <c r="D157" s="2" t="s">
        <v>362</v>
      </c>
      <c r="E157" s="2" t="s">
        <v>72</v>
      </c>
      <c r="F157" s="2" t="s">
        <v>73</v>
      </c>
      <c r="G157" s="5" t="str">
        <f t="shared" si="2"/>
        <v>Get</v>
      </c>
    </row>
    <row r="158" spans="1:7" ht="12.75" customHeight="1" x14ac:dyDescent="0.2">
      <c r="A158" s="2" t="s">
        <v>193</v>
      </c>
      <c r="B158" s="2" t="s">
        <v>80</v>
      </c>
      <c r="C158" s="2" t="s">
        <v>350</v>
      </c>
      <c r="D158" s="2" t="s">
        <v>362</v>
      </c>
      <c r="E158" s="2" t="s">
        <v>72</v>
      </c>
      <c r="F158" s="2" t="s">
        <v>73</v>
      </c>
      <c r="G158" s="5" t="str">
        <f t="shared" si="2"/>
        <v>Get</v>
      </c>
    </row>
    <row r="159" spans="1:7" ht="12.75" customHeight="1" x14ac:dyDescent="0.2">
      <c r="A159" s="2" t="s">
        <v>194</v>
      </c>
      <c r="B159" s="2" t="s">
        <v>80</v>
      </c>
      <c r="C159" s="2" t="s">
        <v>350</v>
      </c>
      <c r="D159" s="2" t="s">
        <v>362</v>
      </c>
      <c r="E159" s="2" t="s">
        <v>72</v>
      </c>
      <c r="F159" s="2" t="s">
        <v>73</v>
      </c>
      <c r="G159" s="5" t="str">
        <f t="shared" si="2"/>
        <v>Get</v>
      </c>
    </row>
    <row r="160" spans="1:7" ht="12.75" customHeight="1" x14ac:dyDescent="0.2">
      <c r="A160" s="2" t="s">
        <v>27</v>
      </c>
      <c r="B160" s="2" t="s">
        <v>80</v>
      </c>
      <c r="C160" s="2" t="s">
        <v>350</v>
      </c>
      <c r="D160" s="2" t="s">
        <v>362</v>
      </c>
      <c r="E160" s="2" t="s">
        <v>72</v>
      </c>
      <c r="F160" s="2" t="s">
        <v>73</v>
      </c>
      <c r="G160" s="5" t="str">
        <f t="shared" si="2"/>
        <v>Get</v>
      </c>
    </row>
    <row r="161" spans="1:7" ht="12.75" customHeight="1" x14ac:dyDescent="0.2">
      <c r="A161" s="2" t="s">
        <v>28</v>
      </c>
      <c r="B161" s="2" t="s">
        <v>80</v>
      </c>
      <c r="C161" s="2" t="s">
        <v>350</v>
      </c>
      <c r="D161" s="2" t="s">
        <v>362</v>
      </c>
      <c r="E161" s="2" t="s">
        <v>72</v>
      </c>
      <c r="F161" s="2" t="s">
        <v>73</v>
      </c>
      <c r="G161" s="5" t="str">
        <f t="shared" si="2"/>
        <v>Get</v>
      </c>
    </row>
    <row r="162" spans="1:7" ht="12.75" customHeight="1" x14ac:dyDescent="0.2">
      <c r="A162" s="2" t="s">
        <v>29</v>
      </c>
      <c r="B162" s="2" t="s">
        <v>80</v>
      </c>
      <c r="C162" s="2" t="s">
        <v>350</v>
      </c>
      <c r="D162" s="2" t="s">
        <v>362</v>
      </c>
      <c r="E162" s="2" t="s">
        <v>72</v>
      </c>
      <c r="F162" s="2" t="s">
        <v>73</v>
      </c>
      <c r="G162" s="5" t="str">
        <f t="shared" si="2"/>
        <v>Get</v>
      </c>
    </row>
    <row r="163" spans="1:7" ht="12.75" customHeight="1" x14ac:dyDescent="0.2">
      <c r="A163" s="2" t="s">
        <v>30</v>
      </c>
      <c r="B163" s="2" t="s">
        <v>80</v>
      </c>
      <c r="C163" s="2" t="s">
        <v>350</v>
      </c>
      <c r="D163" s="2" t="s">
        <v>362</v>
      </c>
      <c r="E163" s="2" t="s">
        <v>72</v>
      </c>
      <c r="F163" s="2" t="s">
        <v>73</v>
      </c>
      <c r="G163" s="5" t="str">
        <f t="shared" si="2"/>
        <v>Get</v>
      </c>
    </row>
    <row r="164" spans="1:7" ht="12.75" customHeight="1" x14ac:dyDescent="0.2">
      <c r="A164" s="2" t="s">
        <v>31</v>
      </c>
      <c r="B164" s="2" t="s">
        <v>80</v>
      </c>
      <c r="C164" s="2" t="s">
        <v>350</v>
      </c>
      <c r="D164" s="2" t="s">
        <v>362</v>
      </c>
      <c r="E164" s="2" t="s">
        <v>72</v>
      </c>
      <c r="F164" s="2" t="s">
        <v>73</v>
      </c>
      <c r="G164" s="5" t="str">
        <f t="shared" si="2"/>
        <v>Get</v>
      </c>
    </row>
    <row r="165" spans="1:7" ht="12.75" customHeight="1" x14ac:dyDescent="0.2">
      <c r="A165" s="2" t="s">
        <v>195</v>
      </c>
      <c r="B165" s="2" t="s">
        <v>80</v>
      </c>
      <c r="C165" s="2" t="s">
        <v>362</v>
      </c>
      <c r="D165" s="2" t="s">
        <v>350</v>
      </c>
      <c r="E165" s="2" t="s">
        <v>72</v>
      </c>
      <c r="F165" s="2" t="s">
        <v>73</v>
      </c>
      <c r="G165" s="5" t="str">
        <f t="shared" si="2"/>
        <v>Get</v>
      </c>
    </row>
    <row r="166" spans="1:7" ht="12.75" customHeight="1" x14ac:dyDescent="0.2">
      <c r="A166" s="2" t="s">
        <v>196</v>
      </c>
      <c r="B166" s="2" t="s">
        <v>80</v>
      </c>
      <c r="C166" s="2" t="s">
        <v>362</v>
      </c>
      <c r="D166" s="2" t="s">
        <v>350</v>
      </c>
      <c r="E166" s="2" t="s">
        <v>72</v>
      </c>
      <c r="F166" s="2" t="s">
        <v>73</v>
      </c>
      <c r="G166" s="5" t="str">
        <f t="shared" si="2"/>
        <v>Get</v>
      </c>
    </row>
    <row r="167" spans="1:7" ht="12.75" customHeight="1" x14ac:dyDescent="0.2">
      <c r="A167" s="2" t="s">
        <v>197</v>
      </c>
      <c r="B167" s="2" t="s">
        <v>80</v>
      </c>
      <c r="C167" s="2" t="s">
        <v>362</v>
      </c>
      <c r="D167" s="2" t="s">
        <v>350</v>
      </c>
      <c r="E167" s="2" t="s">
        <v>72</v>
      </c>
      <c r="F167" s="2" t="s">
        <v>73</v>
      </c>
      <c r="G167" s="5" t="str">
        <f t="shared" si="2"/>
        <v>Get</v>
      </c>
    </row>
    <row r="168" spans="1:7" ht="12.75" customHeight="1" x14ac:dyDescent="0.2">
      <c r="A168" s="2" t="s">
        <v>32</v>
      </c>
      <c r="B168" s="2" t="s">
        <v>80</v>
      </c>
      <c r="C168" s="2" t="s">
        <v>350</v>
      </c>
      <c r="D168" s="2" t="s">
        <v>362</v>
      </c>
      <c r="E168" s="2" t="s">
        <v>72</v>
      </c>
      <c r="F168" s="2" t="s">
        <v>73</v>
      </c>
      <c r="G168" s="5" t="str">
        <f t="shared" si="2"/>
        <v>Get</v>
      </c>
    </row>
    <row r="169" spans="1:7" ht="12.75" customHeight="1" x14ac:dyDescent="0.2">
      <c r="A169" s="2" t="s">
        <v>198</v>
      </c>
      <c r="B169" s="2" t="s">
        <v>80</v>
      </c>
      <c r="C169" s="2" t="s">
        <v>350</v>
      </c>
      <c r="D169" s="2" t="s">
        <v>362</v>
      </c>
      <c r="E169" s="2" t="s">
        <v>72</v>
      </c>
      <c r="F169" s="2" t="s">
        <v>73</v>
      </c>
      <c r="G169" s="5" t="str">
        <f t="shared" si="2"/>
        <v>Get</v>
      </c>
    </row>
    <row r="170" spans="1:7" ht="12.75" customHeight="1" x14ac:dyDescent="0.2">
      <c r="A170" s="2" t="s">
        <v>199</v>
      </c>
      <c r="B170" s="2" t="s">
        <v>80</v>
      </c>
      <c r="C170" s="2" t="s">
        <v>350</v>
      </c>
      <c r="D170" s="2" t="s">
        <v>362</v>
      </c>
      <c r="E170" s="2" t="s">
        <v>72</v>
      </c>
      <c r="F170" s="2" t="s">
        <v>73</v>
      </c>
      <c r="G170" s="5" t="str">
        <f t="shared" si="2"/>
        <v>Get</v>
      </c>
    </row>
    <row r="171" spans="1:7" ht="12.75" customHeight="1" x14ac:dyDescent="0.2">
      <c r="A171" s="2" t="s">
        <v>200</v>
      </c>
      <c r="B171" s="2" t="s">
        <v>80</v>
      </c>
      <c r="C171" s="2" t="s">
        <v>350</v>
      </c>
      <c r="D171" s="2" t="s">
        <v>362</v>
      </c>
      <c r="E171" s="2" t="s">
        <v>72</v>
      </c>
      <c r="F171" s="2" t="s">
        <v>73</v>
      </c>
      <c r="G171" s="5" t="str">
        <f t="shared" si="2"/>
        <v>Get</v>
      </c>
    </row>
    <row r="172" spans="1:7" ht="12.75" customHeight="1" x14ac:dyDescent="0.2">
      <c r="A172" s="2" t="s">
        <v>201</v>
      </c>
      <c r="B172" s="2" t="s">
        <v>80</v>
      </c>
      <c r="C172" s="2" t="s">
        <v>350</v>
      </c>
      <c r="E172" s="2" t="s">
        <v>72</v>
      </c>
      <c r="F172" s="2" t="s">
        <v>73</v>
      </c>
      <c r="G172" s="5" t="str">
        <f t="shared" si="2"/>
        <v>Get</v>
      </c>
    </row>
    <row r="173" spans="1:7" ht="12.75" customHeight="1" x14ac:dyDescent="0.2">
      <c r="A173" s="2" t="s">
        <v>202</v>
      </c>
      <c r="B173" s="2" t="s">
        <v>80</v>
      </c>
      <c r="C173" s="2" t="s">
        <v>350</v>
      </c>
      <c r="D173" s="2" t="s">
        <v>362</v>
      </c>
      <c r="E173" s="2" t="s">
        <v>72</v>
      </c>
      <c r="F173" s="2" t="s">
        <v>73</v>
      </c>
      <c r="G173" s="5" t="str">
        <f t="shared" si="2"/>
        <v>Get</v>
      </c>
    </row>
    <row r="174" spans="1:7" ht="12.75" customHeight="1" x14ac:dyDescent="0.2">
      <c r="A174" s="2" t="s">
        <v>203</v>
      </c>
      <c r="B174" s="2" t="s">
        <v>80</v>
      </c>
      <c r="C174" s="2" t="s">
        <v>350</v>
      </c>
      <c r="E174" s="2" t="s">
        <v>72</v>
      </c>
      <c r="F174" s="2" t="s">
        <v>73</v>
      </c>
      <c r="G174" s="5" t="str">
        <f t="shared" si="2"/>
        <v>Get</v>
      </c>
    </row>
    <row r="175" spans="1:7" ht="12.75" customHeight="1" x14ac:dyDescent="0.2">
      <c r="A175" s="2" t="s">
        <v>204</v>
      </c>
      <c r="B175" s="2" t="s">
        <v>80</v>
      </c>
      <c r="C175" s="2" t="s">
        <v>350</v>
      </c>
      <c r="E175" s="2" t="s">
        <v>72</v>
      </c>
      <c r="F175" s="2" t="s">
        <v>73</v>
      </c>
      <c r="G175" s="5" t="str">
        <f t="shared" si="2"/>
        <v>Get</v>
      </c>
    </row>
    <row r="176" spans="1:7" ht="12.75" customHeight="1" x14ac:dyDescent="0.2">
      <c r="A176" s="2" t="s">
        <v>33</v>
      </c>
      <c r="B176" s="2" t="s">
        <v>80</v>
      </c>
      <c r="C176" s="2" t="s">
        <v>350</v>
      </c>
      <c r="D176" s="2" t="s">
        <v>362</v>
      </c>
      <c r="E176" s="2" t="s">
        <v>72</v>
      </c>
      <c r="F176" s="2" t="s">
        <v>73</v>
      </c>
      <c r="G176" s="5" t="str">
        <f t="shared" si="2"/>
        <v>Get</v>
      </c>
    </row>
    <row r="177" spans="1:8" ht="12.75" customHeight="1" x14ac:dyDescent="0.2">
      <c r="A177" s="2" t="s">
        <v>34</v>
      </c>
      <c r="B177" s="2" t="s">
        <v>80</v>
      </c>
      <c r="C177" s="2" t="s">
        <v>350</v>
      </c>
      <c r="D177" s="2" t="s">
        <v>362</v>
      </c>
      <c r="E177" s="2" t="s">
        <v>72</v>
      </c>
      <c r="F177" s="2" t="s">
        <v>73</v>
      </c>
      <c r="G177" s="5" t="str">
        <f t="shared" si="2"/>
        <v>Get</v>
      </c>
    </row>
    <row r="178" spans="1:8" ht="12.75" customHeight="1" x14ac:dyDescent="0.2">
      <c r="A178" s="2" t="s">
        <v>35</v>
      </c>
      <c r="B178" s="2" t="s">
        <v>80</v>
      </c>
      <c r="C178" s="2" t="s">
        <v>350</v>
      </c>
      <c r="D178" s="2" t="s">
        <v>362</v>
      </c>
      <c r="E178" s="2" t="s">
        <v>72</v>
      </c>
      <c r="F178" s="2" t="s">
        <v>73</v>
      </c>
      <c r="G178" s="5" t="str">
        <f t="shared" si="2"/>
        <v>Get</v>
      </c>
    </row>
    <row r="179" spans="1:8" ht="12.75" customHeight="1" x14ac:dyDescent="0.2">
      <c r="A179" s="2" t="s">
        <v>36</v>
      </c>
      <c r="B179" s="2" t="s">
        <v>80</v>
      </c>
      <c r="C179" s="2" t="s">
        <v>350</v>
      </c>
      <c r="D179" s="2" t="s">
        <v>362</v>
      </c>
      <c r="E179" s="2" t="s">
        <v>72</v>
      </c>
      <c r="F179" s="2" t="s">
        <v>73</v>
      </c>
      <c r="G179" s="5" t="str">
        <f t="shared" si="2"/>
        <v>Get</v>
      </c>
    </row>
    <row r="180" spans="1:8" ht="12.75" customHeight="1" x14ac:dyDescent="0.2">
      <c r="A180" s="2" t="s">
        <v>37</v>
      </c>
      <c r="B180" s="2" t="s">
        <v>80</v>
      </c>
      <c r="C180" s="2" t="s">
        <v>350</v>
      </c>
      <c r="D180" s="2" t="s">
        <v>362</v>
      </c>
      <c r="E180" s="2" t="s">
        <v>72</v>
      </c>
      <c r="F180" s="2" t="s">
        <v>73</v>
      </c>
      <c r="G180" s="5" t="str">
        <f t="shared" si="2"/>
        <v>Get</v>
      </c>
    </row>
    <row r="181" spans="1:8" ht="12.75" customHeight="1" x14ac:dyDescent="0.2">
      <c r="A181" s="2" t="s">
        <v>38</v>
      </c>
      <c r="B181" s="2" t="s">
        <v>80</v>
      </c>
      <c r="C181" s="2" t="s">
        <v>350</v>
      </c>
      <c r="D181" s="2" t="s">
        <v>362</v>
      </c>
      <c r="E181" s="2" t="s">
        <v>72</v>
      </c>
      <c r="F181" s="2" t="s">
        <v>73</v>
      </c>
      <c r="G181" s="5" t="str">
        <f t="shared" si="2"/>
        <v>Get</v>
      </c>
    </row>
    <row r="182" spans="1:8" ht="12.75" customHeight="1" x14ac:dyDescent="0.2">
      <c r="A182" s="2" t="s">
        <v>39</v>
      </c>
      <c r="B182" s="2" t="s">
        <v>80</v>
      </c>
      <c r="C182" s="2" t="s">
        <v>350</v>
      </c>
      <c r="D182" s="2" t="s">
        <v>362</v>
      </c>
      <c r="E182" s="2" t="s">
        <v>72</v>
      </c>
      <c r="F182" s="2" t="s">
        <v>73</v>
      </c>
      <c r="G182" s="5" t="str">
        <f t="shared" si="2"/>
        <v>Get</v>
      </c>
    </row>
    <row r="183" spans="1:8" ht="12.75" customHeight="1" x14ac:dyDescent="0.2">
      <c r="A183" s="2" t="s">
        <v>40</v>
      </c>
      <c r="B183" s="2" t="s">
        <v>80</v>
      </c>
      <c r="C183" s="2" t="s">
        <v>350</v>
      </c>
      <c r="D183" s="2" t="s">
        <v>362</v>
      </c>
      <c r="E183" s="2" t="s">
        <v>72</v>
      </c>
      <c r="F183" s="2" t="s">
        <v>73</v>
      </c>
      <c r="G183" s="5" t="str">
        <f t="shared" si="2"/>
        <v>Get</v>
      </c>
    </row>
    <row r="184" spans="1:8" ht="12.75" customHeight="1" x14ac:dyDescent="0.2">
      <c r="A184" s="2" t="s">
        <v>41</v>
      </c>
      <c r="B184" s="2" t="s">
        <v>80</v>
      </c>
      <c r="C184" s="2" t="s">
        <v>350</v>
      </c>
      <c r="D184" s="2" t="s">
        <v>362</v>
      </c>
      <c r="E184" s="2" t="s">
        <v>72</v>
      </c>
      <c r="F184" s="2" t="s">
        <v>73</v>
      </c>
      <c r="G184" s="5" t="str">
        <f t="shared" si="2"/>
        <v>Get</v>
      </c>
    </row>
    <row r="185" spans="1:8" ht="12.75" customHeight="1" x14ac:dyDescent="0.2">
      <c r="A185" s="2" t="s">
        <v>42</v>
      </c>
      <c r="B185" s="2" t="s">
        <v>80</v>
      </c>
      <c r="C185" s="2" t="s">
        <v>350</v>
      </c>
      <c r="D185" s="2" t="s">
        <v>362</v>
      </c>
      <c r="E185" s="2" t="s">
        <v>72</v>
      </c>
      <c r="F185" s="2" t="s">
        <v>73</v>
      </c>
      <c r="G185" s="5" t="str">
        <f t="shared" si="2"/>
        <v>Get</v>
      </c>
    </row>
    <row r="186" spans="1:8" ht="12.75" customHeight="1" x14ac:dyDescent="0.2">
      <c r="A186" s="2" t="s">
        <v>205</v>
      </c>
      <c r="B186" s="2" t="s">
        <v>80</v>
      </c>
      <c r="C186" s="2" t="s">
        <v>362</v>
      </c>
      <c r="D186" s="2" t="s">
        <v>350</v>
      </c>
      <c r="E186" s="2" t="s">
        <v>72</v>
      </c>
      <c r="F186" s="2" t="s">
        <v>73</v>
      </c>
      <c r="G186" s="5" t="str">
        <f t="shared" si="2"/>
        <v>Get</v>
      </c>
    </row>
    <row r="187" spans="1:8" ht="12.75" customHeight="1" x14ac:dyDescent="0.2">
      <c r="A187" s="2" t="s">
        <v>206</v>
      </c>
      <c r="B187" s="2" t="s">
        <v>80</v>
      </c>
      <c r="C187" s="2" t="s">
        <v>350</v>
      </c>
      <c r="D187" s="2" t="s">
        <v>362</v>
      </c>
      <c r="E187" s="2" t="s">
        <v>72</v>
      </c>
      <c r="F187" s="2" t="s">
        <v>73</v>
      </c>
      <c r="G187" s="5" t="str">
        <f t="shared" si="2"/>
        <v>Get</v>
      </c>
      <c r="H187" s="2" t="s">
        <v>350</v>
      </c>
    </row>
    <row r="188" spans="1:8" ht="12.75" customHeight="1" x14ac:dyDescent="0.2">
      <c r="A188" s="2" t="s">
        <v>207</v>
      </c>
      <c r="B188" s="2" t="s">
        <v>80</v>
      </c>
      <c r="C188" s="2" t="s">
        <v>350</v>
      </c>
      <c r="E188" s="2" t="s">
        <v>72</v>
      </c>
      <c r="F188" s="2" t="s">
        <v>73</v>
      </c>
      <c r="G188" s="5" t="str">
        <f t="shared" si="2"/>
        <v>Get</v>
      </c>
    </row>
    <row r="189" spans="1:8" ht="12.75" customHeight="1" x14ac:dyDescent="0.2">
      <c r="A189" s="2" t="s">
        <v>208</v>
      </c>
      <c r="B189" s="2" t="s">
        <v>80</v>
      </c>
      <c r="C189" s="2" t="s">
        <v>350</v>
      </c>
      <c r="E189" s="2" t="s">
        <v>72</v>
      </c>
      <c r="F189" s="2" t="s">
        <v>73</v>
      </c>
      <c r="G189" s="5" t="str">
        <f t="shared" si="2"/>
        <v>Get</v>
      </c>
    </row>
    <row r="190" spans="1:8" ht="12.75" customHeight="1" x14ac:dyDescent="0.2">
      <c r="A190" s="2" t="s">
        <v>209</v>
      </c>
      <c r="B190" s="2" t="s">
        <v>80</v>
      </c>
      <c r="C190" s="2" t="s">
        <v>350</v>
      </c>
      <c r="E190" s="2" t="s">
        <v>72</v>
      </c>
      <c r="F190" s="2" t="s">
        <v>73</v>
      </c>
      <c r="G190" s="5" t="str">
        <f t="shared" si="2"/>
        <v>Get</v>
      </c>
    </row>
    <row r="191" spans="1:8" ht="12.75" customHeight="1" x14ac:dyDescent="0.2">
      <c r="A191" s="2" t="s">
        <v>210</v>
      </c>
      <c r="B191" s="2" t="s">
        <v>80</v>
      </c>
      <c r="C191" s="2" t="s">
        <v>350</v>
      </c>
      <c r="D191" s="2" t="s">
        <v>362</v>
      </c>
      <c r="E191" s="2" t="s">
        <v>72</v>
      </c>
      <c r="F191" s="2" t="s">
        <v>73</v>
      </c>
      <c r="G191" s="5" t="str">
        <f t="shared" si="2"/>
        <v>Get</v>
      </c>
      <c r="H191" s="2" t="s">
        <v>350</v>
      </c>
    </row>
    <row r="192" spans="1:8" ht="12.75" customHeight="1" x14ac:dyDescent="0.2">
      <c r="A192" s="2" t="s">
        <v>211</v>
      </c>
      <c r="B192" s="2" t="s">
        <v>80</v>
      </c>
      <c r="C192" s="2" t="s">
        <v>350</v>
      </c>
      <c r="D192" s="2" t="s">
        <v>362</v>
      </c>
      <c r="E192" s="2" t="s">
        <v>72</v>
      </c>
      <c r="F192" s="2" t="s">
        <v>73</v>
      </c>
      <c r="G192" s="5" t="str">
        <f t="shared" si="2"/>
        <v>Get</v>
      </c>
      <c r="H192" s="2" t="s">
        <v>350</v>
      </c>
    </row>
    <row r="193" spans="1:8" ht="12.75" customHeight="1" x14ac:dyDescent="0.2">
      <c r="A193" s="2" t="s">
        <v>212</v>
      </c>
      <c r="B193" s="2" t="s">
        <v>80</v>
      </c>
      <c r="C193" s="2" t="s">
        <v>350</v>
      </c>
      <c r="D193" s="2" t="s">
        <v>362</v>
      </c>
      <c r="E193" s="2" t="s">
        <v>72</v>
      </c>
      <c r="F193" s="2" t="s">
        <v>73</v>
      </c>
      <c r="G193" s="5" t="str">
        <f t="shared" si="2"/>
        <v>Get</v>
      </c>
      <c r="H193" s="2" t="s">
        <v>350</v>
      </c>
    </row>
    <row r="194" spans="1:8" ht="12.75" customHeight="1" x14ac:dyDescent="0.2">
      <c r="A194" s="2" t="s">
        <v>213</v>
      </c>
      <c r="B194" s="2" t="s">
        <v>80</v>
      </c>
      <c r="C194" s="2" t="s">
        <v>350</v>
      </c>
      <c r="E194" s="2" t="s">
        <v>72</v>
      </c>
      <c r="F194" s="2" t="s">
        <v>73</v>
      </c>
      <c r="G194" s="5" t="str">
        <f t="shared" si="2"/>
        <v>Get</v>
      </c>
    </row>
    <row r="195" spans="1:8" ht="12.75" customHeight="1" x14ac:dyDescent="0.2">
      <c r="A195" s="2" t="s">
        <v>214</v>
      </c>
      <c r="B195" s="2" t="s">
        <v>80</v>
      </c>
      <c r="C195" s="2" t="s">
        <v>350</v>
      </c>
      <c r="D195" s="2" t="s">
        <v>362</v>
      </c>
      <c r="E195" s="2" t="s">
        <v>72</v>
      </c>
      <c r="F195" s="2" t="s">
        <v>73</v>
      </c>
      <c r="G195" s="5" t="str">
        <f t="shared" si="2"/>
        <v>Get</v>
      </c>
      <c r="H195" s="2" t="s">
        <v>350</v>
      </c>
    </row>
    <row r="196" spans="1:8" ht="12.75" customHeight="1" x14ac:dyDescent="0.2">
      <c r="A196" s="2" t="s">
        <v>43</v>
      </c>
      <c r="B196" s="2" t="s">
        <v>80</v>
      </c>
      <c r="C196" s="2" t="s">
        <v>350</v>
      </c>
      <c r="D196" s="2" t="s">
        <v>362</v>
      </c>
      <c r="E196" s="2" t="s">
        <v>72</v>
      </c>
      <c r="F196" s="2" t="s">
        <v>73</v>
      </c>
      <c r="G196" s="5" t="str">
        <f t="shared" si="2"/>
        <v>Get</v>
      </c>
    </row>
    <row r="197" spans="1:8" ht="12.75" customHeight="1" x14ac:dyDescent="0.2">
      <c r="A197" s="2" t="s">
        <v>44</v>
      </c>
      <c r="B197" s="2" t="s">
        <v>80</v>
      </c>
      <c r="C197" s="2" t="s">
        <v>350</v>
      </c>
      <c r="D197" s="2" t="s">
        <v>362</v>
      </c>
      <c r="E197" s="2" t="s">
        <v>72</v>
      </c>
      <c r="F197" s="2" t="s">
        <v>73</v>
      </c>
      <c r="G197" s="5" t="str">
        <f t="shared" si="2"/>
        <v>Get</v>
      </c>
    </row>
    <row r="198" spans="1:8" ht="12.75" customHeight="1" x14ac:dyDescent="0.2">
      <c r="A198" s="2" t="s">
        <v>45</v>
      </c>
      <c r="B198" s="2" t="s">
        <v>80</v>
      </c>
      <c r="C198" s="2" t="s">
        <v>350</v>
      </c>
      <c r="D198" s="2" t="s">
        <v>362</v>
      </c>
      <c r="E198" s="2" t="s">
        <v>72</v>
      </c>
      <c r="F198" s="2" t="s">
        <v>73</v>
      </c>
      <c r="G198" s="5" t="str">
        <f t="shared" si="2"/>
        <v>Get</v>
      </c>
    </row>
    <row r="199" spans="1:8" ht="12.75" customHeight="1" x14ac:dyDescent="0.2">
      <c r="A199" s="2" t="s">
        <v>215</v>
      </c>
      <c r="B199" s="2" t="s">
        <v>80</v>
      </c>
      <c r="C199" s="2" t="s">
        <v>350</v>
      </c>
      <c r="D199" s="2" t="s">
        <v>362</v>
      </c>
      <c r="E199" s="2" t="s">
        <v>72</v>
      </c>
      <c r="F199" s="2" t="s">
        <v>73</v>
      </c>
      <c r="G199" s="5" t="str">
        <f t="shared" ref="G199:G262" si="3">LEFT($A199,FIND("-",$A199)-1)</f>
        <v>Get</v>
      </c>
    </row>
    <row r="200" spans="1:8" ht="12.75" customHeight="1" x14ac:dyDescent="0.2">
      <c r="A200" s="2" t="s">
        <v>216</v>
      </c>
      <c r="B200" s="2" t="s">
        <v>80</v>
      </c>
      <c r="C200" s="2" t="s">
        <v>362</v>
      </c>
      <c r="D200" s="2" t="s">
        <v>350</v>
      </c>
      <c r="E200" s="2" t="s">
        <v>72</v>
      </c>
      <c r="F200" s="2" t="s">
        <v>73</v>
      </c>
      <c r="G200" s="5" t="str">
        <f t="shared" si="3"/>
        <v>Get</v>
      </c>
    </row>
    <row r="201" spans="1:8" ht="12.75" customHeight="1" x14ac:dyDescent="0.2">
      <c r="A201" s="2" t="s">
        <v>46</v>
      </c>
      <c r="B201" s="2" t="s">
        <v>80</v>
      </c>
      <c r="C201" s="2" t="s">
        <v>350</v>
      </c>
      <c r="D201" s="2" t="s">
        <v>362</v>
      </c>
      <c r="E201" s="2" t="s">
        <v>72</v>
      </c>
      <c r="F201" s="2" t="s">
        <v>73</v>
      </c>
      <c r="G201" s="5" t="str">
        <f t="shared" si="3"/>
        <v>Get</v>
      </c>
    </row>
    <row r="202" spans="1:8" ht="12.75" customHeight="1" x14ac:dyDescent="0.2">
      <c r="A202" s="2" t="s">
        <v>217</v>
      </c>
      <c r="B202" s="2" t="s">
        <v>80</v>
      </c>
      <c r="C202" s="2" t="s">
        <v>350</v>
      </c>
      <c r="D202" s="2" t="s">
        <v>362</v>
      </c>
      <c r="E202" s="2" t="s">
        <v>72</v>
      </c>
      <c r="F202" s="2" t="s">
        <v>73</v>
      </c>
      <c r="G202" s="5" t="str">
        <f t="shared" si="3"/>
        <v>Get</v>
      </c>
    </row>
    <row r="203" spans="1:8" ht="12.75" customHeight="1" x14ac:dyDescent="0.2">
      <c r="A203" s="2" t="s">
        <v>47</v>
      </c>
      <c r="B203" s="2" t="s">
        <v>80</v>
      </c>
      <c r="C203" s="2" t="s">
        <v>350</v>
      </c>
      <c r="D203" s="2" t="s">
        <v>362</v>
      </c>
      <c r="E203" s="2" t="s">
        <v>72</v>
      </c>
      <c r="F203" s="2" t="s">
        <v>73</v>
      </c>
      <c r="G203" s="5" t="str">
        <f t="shared" si="3"/>
        <v>Get</v>
      </c>
    </row>
    <row r="204" spans="1:8" ht="12.75" customHeight="1" x14ac:dyDescent="0.2">
      <c r="A204" s="2" t="s">
        <v>218</v>
      </c>
      <c r="B204" s="2" t="s">
        <v>80</v>
      </c>
      <c r="C204" s="2" t="s">
        <v>350</v>
      </c>
      <c r="D204" s="2" t="s">
        <v>362</v>
      </c>
      <c r="E204" s="2" t="s">
        <v>72</v>
      </c>
      <c r="F204" s="2" t="s">
        <v>73</v>
      </c>
      <c r="G204" s="5" t="str">
        <f t="shared" si="3"/>
        <v>Get</v>
      </c>
    </row>
    <row r="205" spans="1:8" ht="12.75" customHeight="1" x14ac:dyDescent="0.2">
      <c r="A205" s="2" t="s">
        <v>48</v>
      </c>
      <c r="B205" s="2" t="s">
        <v>80</v>
      </c>
      <c r="C205" s="2" t="s">
        <v>350</v>
      </c>
      <c r="D205" s="2" t="s">
        <v>362</v>
      </c>
      <c r="E205" s="2" t="s">
        <v>72</v>
      </c>
      <c r="F205" s="2" t="s">
        <v>73</v>
      </c>
      <c r="G205" s="5" t="str">
        <f t="shared" si="3"/>
        <v>Get</v>
      </c>
    </row>
    <row r="206" spans="1:8" ht="12.75" customHeight="1" x14ac:dyDescent="0.2">
      <c r="A206" s="2" t="s">
        <v>49</v>
      </c>
      <c r="B206" s="2" t="s">
        <v>80</v>
      </c>
      <c r="C206" s="2" t="s">
        <v>350</v>
      </c>
      <c r="D206" s="2" t="s">
        <v>362</v>
      </c>
      <c r="E206" s="2" t="s">
        <v>72</v>
      </c>
      <c r="F206" s="2" t="s">
        <v>73</v>
      </c>
      <c r="G206" s="5" t="str">
        <f t="shared" si="3"/>
        <v>Get</v>
      </c>
    </row>
    <row r="207" spans="1:8" ht="12.75" customHeight="1" x14ac:dyDescent="0.2">
      <c r="A207" s="2" t="s">
        <v>50</v>
      </c>
      <c r="B207" s="2" t="s">
        <v>80</v>
      </c>
      <c r="C207" s="2" t="s">
        <v>350</v>
      </c>
      <c r="D207" s="2" t="s">
        <v>362</v>
      </c>
      <c r="E207" s="2" t="s">
        <v>72</v>
      </c>
      <c r="F207" s="2" t="s">
        <v>73</v>
      </c>
      <c r="G207" s="5" t="str">
        <f t="shared" si="3"/>
        <v>Get</v>
      </c>
    </row>
    <row r="208" spans="1:8" ht="12.75" customHeight="1" x14ac:dyDescent="0.2">
      <c r="A208" s="2" t="s">
        <v>51</v>
      </c>
      <c r="B208" s="2" t="s">
        <v>80</v>
      </c>
      <c r="C208" s="2" t="s">
        <v>350</v>
      </c>
      <c r="D208" s="2" t="s">
        <v>362</v>
      </c>
      <c r="E208" s="2" t="s">
        <v>72</v>
      </c>
      <c r="F208" s="2" t="s">
        <v>73</v>
      </c>
      <c r="G208" s="5" t="str">
        <f t="shared" si="3"/>
        <v>Get</v>
      </c>
    </row>
    <row r="209" spans="1:7" ht="12.75" customHeight="1" x14ac:dyDescent="0.2">
      <c r="A209" s="2" t="s">
        <v>219</v>
      </c>
      <c r="B209" s="2" t="s">
        <v>80</v>
      </c>
      <c r="C209" s="2" t="s">
        <v>350</v>
      </c>
      <c r="D209" s="2" t="s">
        <v>362</v>
      </c>
      <c r="E209" s="2" t="s">
        <v>72</v>
      </c>
      <c r="F209" s="2" t="s">
        <v>73</v>
      </c>
      <c r="G209" s="5" t="str">
        <f t="shared" si="3"/>
        <v>Get</v>
      </c>
    </row>
    <row r="210" spans="1:7" ht="12.75" customHeight="1" x14ac:dyDescent="0.2">
      <c r="A210" s="2" t="s">
        <v>220</v>
      </c>
      <c r="B210" s="2" t="s">
        <v>80</v>
      </c>
      <c r="C210" s="2" t="s">
        <v>350</v>
      </c>
      <c r="D210" s="2" t="s">
        <v>362</v>
      </c>
      <c r="E210" s="2" t="s">
        <v>72</v>
      </c>
      <c r="F210" s="2" t="s">
        <v>73</v>
      </c>
      <c r="G210" s="5" t="str">
        <f t="shared" si="3"/>
        <v>Get</v>
      </c>
    </row>
    <row r="211" spans="1:7" ht="12.75" customHeight="1" x14ac:dyDescent="0.2">
      <c r="A211" s="2" t="s">
        <v>221</v>
      </c>
      <c r="B211" s="2" t="s">
        <v>80</v>
      </c>
      <c r="C211" s="2" t="s">
        <v>350</v>
      </c>
      <c r="E211" s="2" t="s">
        <v>72</v>
      </c>
      <c r="F211" s="2" t="s">
        <v>73</v>
      </c>
      <c r="G211" s="5" t="str">
        <f t="shared" si="3"/>
        <v>Get</v>
      </c>
    </row>
    <row r="212" spans="1:7" ht="12.75" customHeight="1" x14ac:dyDescent="0.2">
      <c r="A212" s="2" t="s">
        <v>52</v>
      </c>
      <c r="B212" s="2" t="s">
        <v>80</v>
      </c>
      <c r="C212" s="2" t="s">
        <v>350</v>
      </c>
      <c r="D212" s="2" t="s">
        <v>362</v>
      </c>
      <c r="E212" s="2" t="s">
        <v>72</v>
      </c>
      <c r="F212" s="2" t="s">
        <v>73</v>
      </c>
      <c r="G212" s="5" t="str">
        <f t="shared" si="3"/>
        <v>Get</v>
      </c>
    </row>
    <row r="213" spans="1:7" ht="12.75" customHeight="1" x14ac:dyDescent="0.2">
      <c r="A213" s="2" t="s">
        <v>222</v>
      </c>
      <c r="B213" s="2" t="s">
        <v>80</v>
      </c>
      <c r="C213" s="2" t="s">
        <v>350</v>
      </c>
      <c r="E213" s="2" t="s">
        <v>72</v>
      </c>
      <c r="F213" s="2" t="s">
        <v>73</v>
      </c>
      <c r="G213" s="5" t="str">
        <f t="shared" si="3"/>
        <v>Import</v>
      </c>
    </row>
    <row r="214" spans="1:7" ht="12.75" customHeight="1" x14ac:dyDescent="0.2">
      <c r="A214" s="2" t="s">
        <v>223</v>
      </c>
      <c r="B214" s="2" t="s">
        <v>80</v>
      </c>
      <c r="C214" s="2" t="s">
        <v>362</v>
      </c>
      <c r="D214" s="2" t="s">
        <v>350</v>
      </c>
      <c r="E214" s="2" t="s">
        <v>72</v>
      </c>
      <c r="F214" s="2" t="s">
        <v>73</v>
      </c>
      <c r="G214" s="5" t="str">
        <f t="shared" si="3"/>
        <v>Install</v>
      </c>
    </row>
    <row r="215" spans="1:7" ht="12.75" customHeight="1" x14ac:dyDescent="0.2">
      <c r="A215" s="2" t="s">
        <v>224</v>
      </c>
      <c r="B215" s="2" t="s">
        <v>80</v>
      </c>
      <c r="C215" s="2" t="s">
        <v>350</v>
      </c>
      <c r="D215" s="2" t="s">
        <v>362</v>
      </c>
      <c r="E215" s="2" t="s">
        <v>72</v>
      </c>
      <c r="F215" s="2" t="s">
        <v>73</v>
      </c>
      <c r="G215" s="5" t="str">
        <f t="shared" si="3"/>
        <v>Install</v>
      </c>
    </row>
    <row r="216" spans="1:7" ht="12.75" customHeight="1" x14ac:dyDescent="0.2">
      <c r="A216" s="2" t="s">
        <v>225</v>
      </c>
      <c r="B216" s="2" t="s">
        <v>80</v>
      </c>
      <c r="C216" s="2" t="s">
        <v>350</v>
      </c>
      <c r="D216" s="2" t="s">
        <v>362</v>
      </c>
      <c r="E216" s="2" t="s">
        <v>72</v>
      </c>
      <c r="F216" s="2" t="s">
        <v>73</v>
      </c>
      <c r="G216" s="5" t="str">
        <f t="shared" si="3"/>
        <v>Install</v>
      </c>
    </row>
    <row r="217" spans="1:7" ht="12.75" customHeight="1" x14ac:dyDescent="0.2">
      <c r="A217" s="2" t="s">
        <v>226</v>
      </c>
      <c r="B217" s="2" t="s">
        <v>80</v>
      </c>
      <c r="C217" s="2" t="s">
        <v>350</v>
      </c>
      <c r="E217" s="2" t="s">
        <v>72</v>
      </c>
      <c r="F217" s="2" t="s">
        <v>73</v>
      </c>
      <c r="G217" s="5" t="str">
        <f t="shared" si="3"/>
        <v>Install</v>
      </c>
    </row>
    <row r="218" spans="1:7" ht="12.75" customHeight="1" x14ac:dyDescent="0.2">
      <c r="A218" s="2" t="s">
        <v>227</v>
      </c>
      <c r="B218" s="2" t="s">
        <v>80</v>
      </c>
      <c r="C218" s="2" t="s">
        <v>362</v>
      </c>
      <c r="D218" s="2" t="s">
        <v>350</v>
      </c>
      <c r="E218" s="2" t="s">
        <v>72</v>
      </c>
      <c r="F218" s="2" t="s">
        <v>73</v>
      </c>
      <c r="G218" s="5" t="str">
        <f t="shared" si="3"/>
        <v>Install</v>
      </c>
    </row>
    <row r="219" spans="1:7" ht="12.75" customHeight="1" x14ac:dyDescent="0.2">
      <c r="A219" s="2" t="s">
        <v>228</v>
      </c>
      <c r="B219" s="2" t="s">
        <v>80</v>
      </c>
      <c r="C219" s="2" t="s">
        <v>362</v>
      </c>
      <c r="D219" s="2" t="s">
        <v>350</v>
      </c>
      <c r="E219" s="2" t="s">
        <v>72</v>
      </c>
      <c r="F219" s="2" t="s">
        <v>73</v>
      </c>
      <c r="G219" s="5" t="str">
        <f t="shared" si="3"/>
        <v>Install</v>
      </c>
    </row>
    <row r="220" spans="1:7" ht="12.75" customHeight="1" x14ac:dyDescent="0.2">
      <c r="A220" s="2" t="s">
        <v>229</v>
      </c>
      <c r="B220" s="2" t="s">
        <v>80</v>
      </c>
      <c r="C220" s="2" t="s">
        <v>362</v>
      </c>
      <c r="D220" s="2" t="s">
        <v>350</v>
      </c>
      <c r="E220" s="2" t="s">
        <v>72</v>
      </c>
      <c r="F220" s="2" t="s">
        <v>73</v>
      </c>
      <c r="G220" s="5" t="str">
        <f t="shared" si="3"/>
        <v>Install</v>
      </c>
    </row>
    <row r="221" spans="1:7" ht="12.75" customHeight="1" x14ac:dyDescent="0.2">
      <c r="A221" s="2" t="s">
        <v>230</v>
      </c>
      <c r="B221" s="2" t="s">
        <v>80</v>
      </c>
      <c r="C221" s="2" t="s">
        <v>350</v>
      </c>
      <c r="D221" s="2" t="s">
        <v>362</v>
      </c>
      <c r="E221" s="2" t="s">
        <v>72</v>
      </c>
      <c r="F221" s="2" t="s">
        <v>73</v>
      </c>
      <c r="G221" s="5" t="str">
        <f t="shared" si="3"/>
        <v>Invoke</v>
      </c>
    </row>
    <row r="222" spans="1:7" ht="12.75" customHeight="1" x14ac:dyDescent="0.2">
      <c r="A222" s="2" t="s">
        <v>231</v>
      </c>
      <c r="B222" s="2" t="s">
        <v>80</v>
      </c>
      <c r="C222" s="2" t="s">
        <v>350</v>
      </c>
      <c r="D222" s="2" t="s">
        <v>362</v>
      </c>
      <c r="E222" s="2" t="s">
        <v>72</v>
      </c>
      <c r="F222" s="2" t="s">
        <v>73</v>
      </c>
      <c r="G222" s="5" t="str">
        <f t="shared" si="3"/>
        <v>Invoke</v>
      </c>
    </row>
    <row r="223" spans="1:7" ht="12.75" customHeight="1" x14ac:dyDescent="0.2">
      <c r="A223" s="2" t="s">
        <v>232</v>
      </c>
      <c r="B223" s="2" t="s">
        <v>80</v>
      </c>
      <c r="C223" s="2" t="s">
        <v>350</v>
      </c>
      <c r="D223" s="2" t="s">
        <v>362</v>
      </c>
      <c r="E223" s="2" t="s">
        <v>72</v>
      </c>
      <c r="F223" s="2" t="s">
        <v>73</v>
      </c>
      <c r="G223" s="5" t="str">
        <f t="shared" si="3"/>
        <v>Invoke</v>
      </c>
    </row>
    <row r="224" spans="1:7" ht="12.75" customHeight="1" x14ac:dyDescent="0.2">
      <c r="A224" s="2" t="s">
        <v>233</v>
      </c>
      <c r="B224" s="2" t="s">
        <v>80</v>
      </c>
      <c r="C224" s="2" t="s">
        <v>350</v>
      </c>
      <c r="E224" s="2" t="s">
        <v>72</v>
      </c>
      <c r="F224" s="2" t="s">
        <v>73</v>
      </c>
      <c r="G224" s="5" t="str">
        <f t="shared" si="3"/>
        <v>Invoke</v>
      </c>
    </row>
    <row r="225" spans="1:8" x14ac:dyDescent="0.2">
      <c r="A225" s="2" t="s">
        <v>234</v>
      </c>
      <c r="B225" s="2" t="s">
        <v>80</v>
      </c>
      <c r="C225" s="2" t="s">
        <v>350</v>
      </c>
      <c r="E225" s="2" t="s">
        <v>72</v>
      </c>
      <c r="F225" s="2" t="s">
        <v>73</v>
      </c>
      <c r="G225" s="5" t="str">
        <f t="shared" si="3"/>
        <v>Invoke</v>
      </c>
    </row>
    <row r="226" spans="1:8" ht="12.75" customHeight="1" x14ac:dyDescent="0.2">
      <c r="A226" s="2" t="s">
        <v>235</v>
      </c>
      <c r="B226" s="2" t="s">
        <v>80</v>
      </c>
      <c r="C226" s="2" t="s">
        <v>350</v>
      </c>
      <c r="E226" s="2" t="s">
        <v>72</v>
      </c>
      <c r="F226" s="2" t="s">
        <v>73</v>
      </c>
      <c r="G226" s="5" t="str">
        <f t="shared" si="3"/>
        <v>Invoke</v>
      </c>
    </row>
    <row r="227" spans="1:8" ht="12.75" customHeight="1" x14ac:dyDescent="0.2">
      <c r="A227" s="2" t="s">
        <v>236</v>
      </c>
      <c r="B227" s="2" t="s">
        <v>80</v>
      </c>
      <c r="C227" s="2" t="s">
        <v>350</v>
      </c>
      <c r="E227" s="2" t="s">
        <v>72</v>
      </c>
      <c r="F227" s="2" t="s">
        <v>73</v>
      </c>
      <c r="G227" s="5" t="str">
        <f t="shared" si="3"/>
        <v>Invoke</v>
      </c>
    </row>
    <row r="228" spans="1:8" ht="12.75" customHeight="1" x14ac:dyDescent="0.2">
      <c r="A228" s="2" t="s">
        <v>237</v>
      </c>
      <c r="B228" s="2" t="s">
        <v>80</v>
      </c>
      <c r="C228" s="2" t="s">
        <v>362</v>
      </c>
      <c r="D228" s="2" t="s">
        <v>350</v>
      </c>
      <c r="E228" s="2" t="s">
        <v>72</v>
      </c>
      <c r="F228" s="2" t="s">
        <v>73</v>
      </c>
      <c r="G228" s="5" t="str">
        <f t="shared" si="3"/>
        <v>Invoke</v>
      </c>
    </row>
    <row r="229" spans="1:8" ht="12.75" customHeight="1" x14ac:dyDescent="0.2">
      <c r="A229" s="2" t="s">
        <v>238</v>
      </c>
      <c r="B229" s="2" t="s">
        <v>80</v>
      </c>
      <c r="C229" s="2" t="s">
        <v>350</v>
      </c>
      <c r="E229" s="2" t="s">
        <v>72</v>
      </c>
      <c r="F229" s="2" t="s">
        <v>73</v>
      </c>
      <c r="G229" s="5" t="str">
        <f t="shared" si="3"/>
        <v>Invoke</v>
      </c>
    </row>
    <row r="230" spans="1:8" ht="12.75" customHeight="1" x14ac:dyDescent="0.2">
      <c r="A230" s="2" t="s">
        <v>239</v>
      </c>
      <c r="B230" s="2" t="s">
        <v>80</v>
      </c>
      <c r="C230" s="2" t="s">
        <v>362</v>
      </c>
      <c r="D230" s="2" t="s">
        <v>350</v>
      </c>
      <c r="E230" s="2" t="s">
        <v>72</v>
      </c>
      <c r="F230" s="2" t="s">
        <v>73</v>
      </c>
      <c r="G230" s="5" t="str">
        <f t="shared" si="3"/>
        <v>Invoke</v>
      </c>
    </row>
    <row r="231" spans="1:8" ht="12.75" customHeight="1" x14ac:dyDescent="0.2">
      <c r="A231" s="2" t="s">
        <v>240</v>
      </c>
      <c r="B231" s="2" t="s">
        <v>80</v>
      </c>
      <c r="C231" s="2" t="s">
        <v>362</v>
      </c>
      <c r="D231" s="2" t="s">
        <v>350</v>
      </c>
      <c r="E231" s="2" t="s">
        <v>72</v>
      </c>
      <c r="F231" s="2" t="s">
        <v>73</v>
      </c>
      <c r="G231" s="5" t="str">
        <f t="shared" si="3"/>
        <v>Invoke</v>
      </c>
    </row>
    <row r="232" spans="1:8" ht="12.75" customHeight="1" x14ac:dyDescent="0.2">
      <c r="A232" s="2" t="s">
        <v>241</v>
      </c>
      <c r="B232" s="2" t="s">
        <v>80</v>
      </c>
      <c r="C232" s="2" t="s">
        <v>350</v>
      </c>
      <c r="D232" s="2" t="s">
        <v>362</v>
      </c>
      <c r="E232" s="2" t="s">
        <v>72</v>
      </c>
      <c r="F232" s="2" t="s">
        <v>73</v>
      </c>
      <c r="G232" s="5" t="str">
        <f t="shared" si="3"/>
        <v>Invoke</v>
      </c>
    </row>
    <row r="233" spans="1:8" ht="12.75" customHeight="1" x14ac:dyDescent="0.2">
      <c r="A233" s="2" t="s">
        <v>242</v>
      </c>
      <c r="B233" s="2" t="s">
        <v>80</v>
      </c>
      <c r="C233" s="2" t="s">
        <v>350</v>
      </c>
      <c r="D233" s="2" t="s">
        <v>362</v>
      </c>
      <c r="E233" s="2" t="s">
        <v>72</v>
      </c>
      <c r="F233" s="2" t="s">
        <v>73</v>
      </c>
      <c r="G233" s="5" t="str">
        <f t="shared" si="3"/>
        <v>Invoke</v>
      </c>
    </row>
    <row r="234" spans="1:8" ht="12.75" customHeight="1" x14ac:dyDescent="0.2">
      <c r="A234" s="2" t="s">
        <v>243</v>
      </c>
      <c r="B234" s="2" t="s">
        <v>80</v>
      </c>
      <c r="C234" s="2" t="s">
        <v>350</v>
      </c>
      <c r="D234" s="2" t="s">
        <v>362</v>
      </c>
      <c r="E234" s="2" t="s">
        <v>72</v>
      </c>
      <c r="F234" s="2" t="s">
        <v>73</v>
      </c>
      <c r="G234" s="5" t="str">
        <f t="shared" si="3"/>
        <v>Invoke</v>
      </c>
      <c r="H234" s="2" t="s">
        <v>350</v>
      </c>
    </row>
    <row r="235" spans="1:8" ht="12.75" customHeight="1" x14ac:dyDescent="0.2">
      <c r="A235" s="2" t="s">
        <v>244</v>
      </c>
      <c r="B235" s="2" t="s">
        <v>80</v>
      </c>
      <c r="C235" s="2" t="s">
        <v>350</v>
      </c>
      <c r="D235" s="2" t="s">
        <v>362</v>
      </c>
      <c r="E235" s="2" t="s">
        <v>72</v>
      </c>
      <c r="F235" s="2" t="s">
        <v>73</v>
      </c>
      <c r="G235" s="5" t="str">
        <f t="shared" si="3"/>
        <v>Invoke</v>
      </c>
      <c r="H235" s="2" t="s">
        <v>350</v>
      </c>
    </row>
    <row r="236" spans="1:8" ht="12.75" customHeight="1" x14ac:dyDescent="0.2">
      <c r="A236" s="2" t="s">
        <v>245</v>
      </c>
      <c r="B236" s="2" t="s">
        <v>80</v>
      </c>
      <c r="C236" s="2" t="s">
        <v>362</v>
      </c>
      <c r="D236" s="2" t="s">
        <v>350</v>
      </c>
      <c r="E236" s="2" t="s">
        <v>72</v>
      </c>
      <c r="F236" s="2" t="s">
        <v>73</v>
      </c>
      <c r="G236" s="5" t="str">
        <f t="shared" si="3"/>
        <v>Invoke</v>
      </c>
    </row>
    <row r="237" spans="1:8" ht="12.75" customHeight="1" x14ac:dyDescent="0.2">
      <c r="A237" s="2" t="s">
        <v>246</v>
      </c>
      <c r="B237" s="2" t="s">
        <v>80</v>
      </c>
      <c r="C237" s="2" t="s">
        <v>350</v>
      </c>
      <c r="D237" s="2" t="s">
        <v>362</v>
      </c>
      <c r="E237" s="2" t="s">
        <v>72</v>
      </c>
      <c r="F237" s="2" t="s">
        <v>73</v>
      </c>
      <c r="G237" s="5" t="str">
        <f t="shared" si="3"/>
        <v>Invoke</v>
      </c>
    </row>
    <row r="238" spans="1:8" ht="12.75" customHeight="1" x14ac:dyDescent="0.2">
      <c r="A238" s="2" t="s">
        <v>247</v>
      </c>
      <c r="B238" s="2" t="s">
        <v>80</v>
      </c>
      <c r="C238" s="2" t="s">
        <v>350</v>
      </c>
      <c r="E238" s="2" t="s">
        <v>72</v>
      </c>
      <c r="F238" s="2" t="s">
        <v>73</v>
      </c>
      <c r="G238" s="5" t="str">
        <f t="shared" si="3"/>
        <v>Join</v>
      </c>
    </row>
    <row r="239" spans="1:8" ht="12.75" customHeight="1" x14ac:dyDescent="0.2">
      <c r="A239" s="2" t="s">
        <v>248</v>
      </c>
      <c r="B239" s="2" t="s">
        <v>80</v>
      </c>
      <c r="C239" s="2" t="s">
        <v>362</v>
      </c>
      <c r="D239" s="2" t="s">
        <v>350</v>
      </c>
      <c r="E239" s="2" t="s">
        <v>72</v>
      </c>
      <c r="F239" s="2" t="s">
        <v>73</v>
      </c>
      <c r="G239" s="5" t="str">
        <f t="shared" si="3"/>
        <v>New</v>
      </c>
    </row>
    <row r="240" spans="1:8" ht="12.75" customHeight="1" x14ac:dyDescent="0.2">
      <c r="A240" s="2" t="s">
        <v>249</v>
      </c>
      <c r="B240" s="2" t="s">
        <v>80</v>
      </c>
      <c r="C240" s="2" t="s">
        <v>362</v>
      </c>
      <c r="D240" s="2" t="s">
        <v>350</v>
      </c>
      <c r="E240" s="2" t="s">
        <v>72</v>
      </c>
      <c r="F240" s="2" t="s">
        <v>73</v>
      </c>
      <c r="G240" s="5" t="str">
        <f t="shared" si="3"/>
        <v>New</v>
      </c>
    </row>
    <row r="241" spans="1:7" ht="12.75" customHeight="1" x14ac:dyDescent="0.2">
      <c r="A241" s="2" t="s">
        <v>250</v>
      </c>
      <c r="B241" s="2" t="s">
        <v>80</v>
      </c>
      <c r="C241" s="2" t="s">
        <v>362</v>
      </c>
      <c r="D241" s="2" t="s">
        <v>350</v>
      </c>
      <c r="E241" s="2" t="s">
        <v>72</v>
      </c>
      <c r="F241" s="2" t="s">
        <v>73</v>
      </c>
      <c r="G241" s="5" t="str">
        <f t="shared" si="3"/>
        <v>New</v>
      </c>
    </row>
    <row r="242" spans="1:7" ht="12.75" customHeight="1" x14ac:dyDescent="0.2">
      <c r="A242" s="2" t="s">
        <v>53</v>
      </c>
      <c r="B242" s="2" t="s">
        <v>80</v>
      </c>
      <c r="C242" s="2" t="s">
        <v>350</v>
      </c>
      <c r="D242" s="2" t="s">
        <v>362</v>
      </c>
      <c r="E242" s="2" t="s">
        <v>72</v>
      </c>
      <c r="F242" s="2" t="s">
        <v>73</v>
      </c>
      <c r="G242" s="5" t="str">
        <f t="shared" si="3"/>
        <v>New</v>
      </c>
    </row>
    <row r="243" spans="1:7" ht="12.75" customHeight="1" x14ac:dyDescent="0.2">
      <c r="A243" s="2" t="s">
        <v>251</v>
      </c>
      <c r="B243" s="2" t="s">
        <v>80</v>
      </c>
      <c r="C243" s="2" t="s">
        <v>350</v>
      </c>
      <c r="D243" s="2" t="s">
        <v>362</v>
      </c>
      <c r="E243" s="2" t="s">
        <v>72</v>
      </c>
      <c r="F243" s="2" t="s">
        <v>73</v>
      </c>
      <c r="G243" s="5" t="str">
        <f t="shared" si="3"/>
        <v>New</v>
      </c>
    </row>
    <row r="244" spans="1:7" ht="12.75" customHeight="1" x14ac:dyDescent="0.2">
      <c r="A244" s="2" t="s">
        <v>252</v>
      </c>
      <c r="B244" s="2" t="s">
        <v>80</v>
      </c>
      <c r="C244" s="2" t="s">
        <v>350</v>
      </c>
      <c r="D244" s="2" t="s">
        <v>362</v>
      </c>
      <c r="E244" s="2" t="s">
        <v>72</v>
      </c>
      <c r="F244" s="2" t="s">
        <v>73</v>
      </c>
      <c r="G244" s="5" t="str">
        <f t="shared" si="3"/>
        <v>New</v>
      </c>
    </row>
    <row r="245" spans="1:7" ht="12.75" customHeight="1" x14ac:dyDescent="0.2">
      <c r="A245" s="2" t="s">
        <v>54</v>
      </c>
      <c r="B245" s="2" t="s">
        <v>80</v>
      </c>
      <c r="C245" s="2" t="s">
        <v>350</v>
      </c>
      <c r="D245" s="2" t="s">
        <v>362</v>
      </c>
      <c r="E245" s="2" t="s">
        <v>72</v>
      </c>
      <c r="F245" s="2" t="s">
        <v>73</v>
      </c>
      <c r="G245" s="5" t="str">
        <f t="shared" si="3"/>
        <v>New</v>
      </c>
    </row>
    <row r="246" spans="1:7" ht="12.75" customHeight="1" x14ac:dyDescent="0.2">
      <c r="A246" s="2" t="s">
        <v>55</v>
      </c>
      <c r="B246" s="2" t="s">
        <v>80</v>
      </c>
      <c r="C246" s="2" t="s">
        <v>350</v>
      </c>
      <c r="D246" s="2" t="s">
        <v>362</v>
      </c>
      <c r="E246" s="2" t="s">
        <v>72</v>
      </c>
      <c r="F246" s="2" t="s">
        <v>73</v>
      </c>
      <c r="G246" s="5" t="str">
        <f t="shared" si="3"/>
        <v>New</v>
      </c>
    </row>
    <row r="247" spans="1:7" ht="12.75" customHeight="1" x14ac:dyDescent="0.2">
      <c r="A247" s="2" t="s">
        <v>253</v>
      </c>
      <c r="B247" s="2" t="s">
        <v>80</v>
      </c>
      <c r="C247" s="2" t="s">
        <v>362</v>
      </c>
      <c r="D247" s="2" t="s">
        <v>350</v>
      </c>
      <c r="E247" s="2" t="s">
        <v>72</v>
      </c>
      <c r="F247" s="2" t="s">
        <v>73</v>
      </c>
      <c r="G247" s="5" t="str">
        <f t="shared" si="3"/>
        <v>New</v>
      </c>
    </row>
    <row r="248" spans="1:7" x14ac:dyDescent="0.2">
      <c r="A248" s="2" t="s">
        <v>56</v>
      </c>
      <c r="B248" s="2" t="s">
        <v>80</v>
      </c>
      <c r="C248" s="2" t="s">
        <v>350</v>
      </c>
      <c r="D248" s="2" t="s">
        <v>362</v>
      </c>
      <c r="E248" s="2" t="s">
        <v>72</v>
      </c>
      <c r="F248" s="2" t="s">
        <v>73</v>
      </c>
      <c r="G248" s="5" t="str">
        <f t="shared" si="3"/>
        <v>New</v>
      </c>
    </row>
    <row r="249" spans="1:7" x14ac:dyDescent="0.2">
      <c r="A249" s="2" t="s">
        <v>254</v>
      </c>
      <c r="B249" s="2" t="s">
        <v>80</v>
      </c>
      <c r="C249" s="2" t="s">
        <v>350</v>
      </c>
      <c r="D249" s="2" t="s">
        <v>362</v>
      </c>
      <c r="E249" s="2" t="s">
        <v>72</v>
      </c>
      <c r="F249" s="2" t="s">
        <v>73</v>
      </c>
      <c r="G249" s="5" t="str">
        <f t="shared" si="3"/>
        <v>New</v>
      </c>
    </row>
    <row r="250" spans="1:7" x14ac:dyDescent="0.2">
      <c r="A250" s="2" t="s">
        <v>255</v>
      </c>
      <c r="B250" s="2" t="s">
        <v>80</v>
      </c>
      <c r="C250" s="2" t="s">
        <v>350</v>
      </c>
      <c r="E250" s="2" t="s">
        <v>72</v>
      </c>
      <c r="F250" s="2" t="s">
        <v>73</v>
      </c>
      <c r="G250" s="5" t="str">
        <f t="shared" si="3"/>
        <v>New</v>
      </c>
    </row>
    <row r="251" spans="1:7" x14ac:dyDescent="0.2">
      <c r="A251" s="2" t="s">
        <v>256</v>
      </c>
      <c r="B251" s="2" t="s">
        <v>80</v>
      </c>
      <c r="C251" s="2" t="s">
        <v>350</v>
      </c>
      <c r="E251" s="2" t="s">
        <v>72</v>
      </c>
      <c r="F251" s="2" t="s">
        <v>73</v>
      </c>
      <c r="G251" s="5" t="str">
        <f t="shared" si="3"/>
        <v>New</v>
      </c>
    </row>
    <row r="252" spans="1:7" ht="12.75" customHeight="1" x14ac:dyDescent="0.2">
      <c r="A252" s="2" t="s">
        <v>257</v>
      </c>
      <c r="B252" s="2" t="s">
        <v>80</v>
      </c>
      <c r="C252" s="2" t="s">
        <v>350</v>
      </c>
      <c r="E252" s="2" t="s">
        <v>72</v>
      </c>
      <c r="F252" s="2" t="s">
        <v>73</v>
      </c>
      <c r="G252" s="5" t="str">
        <f t="shared" si="3"/>
        <v>New</v>
      </c>
    </row>
    <row r="253" spans="1:7" ht="12.75" customHeight="1" x14ac:dyDescent="0.2">
      <c r="A253" s="2" t="s">
        <v>258</v>
      </c>
      <c r="B253" s="2" t="s">
        <v>80</v>
      </c>
      <c r="C253" s="2" t="s">
        <v>350</v>
      </c>
      <c r="E253" s="2" t="s">
        <v>72</v>
      </c>
      <c r="F253" s="2" t="s">
        <v>73</v>
      </c>
      <c r="G253" s="5" t="str">
        <f t="shared" si="3"/>
        <v>New</v>
      </c>
    </row>
    <row r="254" spans="1:7" ht="12.75" customHeight="1" x14ac:dyDescent="0.2">
      <c r="A254" s="2" t="s">
        <v>259</v>
      </c>
      <c r="B254" s="2" t="s">
        <v>80</v>
      </c>
      <c r="C254" s="2" t="s">
        <v>350</v>
      </c>
      <c r="E254" s="2" t="s">
        <v>72</v>
      </c>
      <c r="F254" s="2" t="s">
        <v>73</v>
      </c>
      <c r="G254" s="5" t="str">
        <f t="shared" si="3"/>
        <v>New</v>
      </c>
    </row>
    <row r="255" spans="1:7" ht="12.75" customHeight="1" x14ac:dyDescent="0.2">
      <c r="A255" s="2" t="s">
        <v>260</v>
      </c>
      <c r="B255" s="2" t="s">
        <v>80</v>
      </c>
      <c r="C255" s="2" t="s">
        <v>350</v>
      </c>
      <c r="E255" s="2" t="s">
        <v>72</v>
      </c>
      <c r="F255" s="2" t="s">
        <v>73</v>
      </c>
      <c r="G255" s="5" t="str">
        <f t="shared" si="3"/>
        <v>New</v>
      </c>
    </row>
    <row r="256" spans="1:7" ht="12.75" customHeight="1" x14ac:dyDescent="0.2">
      <c r="A256" s="2" t="s">
        <v>373</v>
      </c>
      <c r="B256" s="2" t="s">
        <v>80</v>
      </c>
      <c r="C256" s="2" t="s">
        <v>350</v>
      </c>
      <c r="E256" s="2" t="s">
        <v>72</v>
      </c>
      <c r="F256" s="2" t="s">
        <v>73</v>
      </c>
      <c r="G256" s="5" t="str">
        <f t="shared" si="3"/>
        <v>New</v>
      </c>
    </row>
    <row r="257" spans="1:7" ht="12.75" customHeight="1" x14ac:dyDescent="0.2">
      <c r="A257" s="2" t="s">
        <v>374</v>
      </c>
      <c r="B257" s="2" t="s">
        <v>80</v>
      </c>
      <c r="C257" s="2" t="s">
        <v>350</v>
      </c>
      <c r="E257" s="2" t="s">
        <v>72</v>
      </c>
      <c r="F257" s="2" t="s">
        <v>73</v>
      </c>
      <c r="G257" s="5" t="str">
        <f t="shared" si="3"/>
        <v>New</v>
      </c>
    </row>
    <row r="258" spans="1:7" ht="12.75" customHeight="1" x14ac:dyDescent="0.2">
      <c r="A258" s="2" t="s">
        <v>261</v>
      </c>
      <c r="B258" s="2" t="s">
        <v>80</v>
      </c>
      <c r="C258" s="2" t="s">
        <v>350</v>
      </c>
      <c r="E258" s="2" t="s">
        <v>72</v>
      </c>
      <c r="F258" s="2" t="s">
        <v>73</v>
      </c>
      <c r="G258" s="5" t="str">
        <f t="shared" si="3"/>
        <v>New</v>
      </c>
    </row>
    <row r="259" spans="1:7" ht="12.75" customHeight="1" x14ac:dyDescent="0.2">
      <c r="A259" s="2" t="s">
        <v>262</v>
      </c>
      <c r="B259" s="2" t="s">
        <v>80</v>
      </c>
      <c r="C259" s="2" t="s">
        <v>350</v>
      </c>
      <c r="D259" s="2" t="s">
        <v>362</v>
      </c>
      <c r="E259" s="2" t="s">
        <v>72</v>
      </c>
      <c r="F259" s="2" t="s">
        <v>73</v>
      </c>
      <c r="G259" s="5" t="str">
        <f t="shared" si="3"/>
        <v>New</v>
      </c>
    </row>
    <row r="260" spans="1:7" ht="12.75" customHeight="1" x14ac:dyDescent="0.2">
      <c r="A260" s="2" t="s">
        <v>263</v>
      </c>
      <c r="B260" s="2" t="s">
        <v>80</v>
      </c>
      <c r="C260" s="2" t="s">
        <v>350</v>
      </c>
      <c r="D260" s="2" t="s">
        <v>362</v>
      </c>
      <c r="E260" s="2" t="s">
        <v>72</v>
      </c>
      <c r="F260" s="2" t="s">
        <v>73</v>
      </c>
      <c r="G260" s="5" t="str">
        <f t="shared" si="3"/>
        <v>New</v>
      </c>
    </row>
    <row r="261" spans="1:7" ht="12.75" customHeight="1" x14ac:dyDescent="0.2">
      <c r="A261" s="2" t="s">
        <v>264</v>
      </c>
      <c r="B261" s="2" t="s">
        <v>80</v>
      </c>
      <c r="C261" s="2" t="s">
        <v>350</v>
      </c>
      <c r="D261" s="2" t="s">
        <v>362</v>
      </c>
      <c r="E261" s="2" t="s">
        <v>72</v>
      </c>
      <c r="F261" s="2" t="s">
        <v>73</v>
      </c>
      <c r="G261" s="5" t="str">
        <f t="shared" si="3"/>
        <v>New</v>
      </c>
    </row>
    <row r="262" spans="1:7" ht="12.75" customHeight="1" x14ac:dyDescent="0.2">
      <c r="A262" s="2" t="s">
        <v>265</v>
      </c>
      <c r="B262" s="2" t="s">
        <v>80</v>
      </c>
      <c r="C262" s="2" t="s">
        <v>350</v>
      </c>
      <c r="D262" s="2" t="s">
        <v>362</v>
      </c>
      <c r="E262" s="2" t="s">
        <v>72</v>
      </c>
      <c r="F262" s="2" t="s">
        <v>73</v>
      </c>
      <c r="G262" s="5" t="str">
        <f t="shared" si="3"/>
        <v>New</v>
      </c>
    </row>
    <row r="263" spans="1:7" ht="12.75" customHeight="1" x14ac:dyDescent="0.2">
      <c r="A263" s="2" t="s">
        <v>266</v>
      </c>
      <c r="B263" s="2" t="s">
        <v>80</v>
      </c>
      <c r="C263" s="2" t="s">
        <v>350</v>
      </c>
      <c r="D263" s="2" t="s">
        <v>362</v>
      </c>
      <c r="E263" s="2" t="s">
        <v>72</v>
      </c>
      <c r="F263" s="2" t="s">
        <v>73</v>
      </c>
      <c r="G263" s="5" t="str">
        <f t="shared" ref="G263:G326" si="4">LEFT($A263,FIND("-",$A263)-1)</f>
        <v>New</v>
      </c>
    </row>
    <row r="264" spans="1:7" ht="12.75" customHeight="1" x14ac:dyDescent="0.2">
      <c r="A264" s="2" t="s">
        <v>267</v>
      </c>
      <c r="B264" s="2" t="s">
        <v>80</v>
      </c>
      <c r="C264" s="2" t="s">
        <v>350</v>
      </c>
      <c r="D264" s="2" t="s">
        <v>362</v>
      </c>
      <c r="E264" s="2" t="s">
        <v>72</v>
      </c>
      <c r="F264" s="2" t="s">
        <v>73</v>
      </c>
      <c r="G264" s="5" t="str">
        <f t="shared" si="4"/>
        <v>New</v>
      </c>
    </row>
    <row r="265" spans="1:7" ht="12.75" customHeight="1" x14ac:dyDescent="0.2">
      <c r="A265" s="2" t="s">
        <v>268</v>
      </c>
      <c r="B265" s="2" t="s">
        <v>80</v>
      </c>
      <c r="C265" s="2" t="s">
        <v>350</v>
      </c>
      <c r="D265" s="2" t="s">
        <v>362</v>
      </c>
      <c r="E265" s="2" t="s">
        <v>72</v>
      </c>
      <c r="F265" s="2" t="s">
        <v>73</v>
      </c>
      <c r="G265" s="5" t="str">
        <f t="shared" si="4"/>
        <v>New</v>
      </c>
    </row>
    <row r="266" spans="1:7" ht="12.75" customHeight="1" x14ac:dyDescent="0.2">
      <c r="A266" s="2" t="s">
        <v>269</v>
      </c>
      <c r="B266" s="2" t="s">
        <v>80</v>
      </c>
      <c r="C266" s="2" t="s">
        <v>350</v>
      </c>
      <c r="D266" s="2" t="s">
        <v>362</v>
      </c>
      <c r="E266" s="2" t="s">
        <v>72</v>
      </c>
      <c r="F266" s="2" t="s">
        <v>73</v>
      </c>
      <c r="G266" s="5" t="str">
        <f t="shared" si="4"/>
        <v>New</v>
      </c>
    </row>
    <row r="267" spans="1:7" ht="12.75" customHeight="1" x14ac:dyDescent="0.2">
      <c r="A267" s="2" t="s">
        <v>270</v>
      </c>
      <c r="B267" s="2" t="s">
        <v>80</v>
      </c>
      <c r="C267" s="2" t="s">
        <v>350</v>
      </c>
      <c r="D267" s="2" t="s">
        <v>362</v>
      </c>
      <c r="E267" s="2" t="s">
        <v>72</v>
      </c>
      <c r="F267" s="2" t="s">
        <v>73</v>
      </c>
      <c r="G267" s="5" t="str">
        <f t="shared" si="4"/>
        <v>New</v>
      </c>
    </row>
    <row r="268" spans="1:7" ht="12.75" customHeight="1" x14ac:dyDescent="0.2">
      <c r="A268" s="2" t="s">
        <v>271</v>
      </c>
      <c r="B268" s="2" t="s">
        <v>80</v>
      </c>
      <c r="C268" s="2" t="s">
        <v>362</v>
      </c>
      <c r="D268" s="2" t="s">
        <v>350</v>
      </c>
      <c r="E268" s="2" t="s">
        <v>72</v>
      </c>
      <c r="F268" s="2" t="s">
        <v>73</v>
      </c>
      <c r="G268" s="5" t="str">
        <f t="shared" si="4"/>
        <v>New</v>
      </c>
    </row>
    <row r="269" spans="1:7" ht="12.75" customHeight="1" x14ac:dyDescent="0.2">
      <c r="A269" s="2" t="s">
        <v>272</v>
      </c>
      <c r="B269" s="2" t="s">
        <v>80</v>
      </c>
      <c r="C269" s="2" t="s">
        <v>362</v>
      </c>
      <c r="D269" s="2" t="s">
        <v>350</v>
      </c>
      <c r="E269" s="2" t="s">
        <v>72</v>
      </c>
      <c r="F269" s="2" t="s">
        <v>73</v>
      </c>
      <c r="G269" s="5" t="str">
        <f t="shared" si="4"/>
        <v>New</v>
      </c>
    </row>
    <row r="270" spans="1:7" ht="12.75" customHeight="1" x14ac:dyDescent="0.2">
      <c r="A270" s="2" t="s">
        <v>273</v>
      </c>
      <c r="B270" s="2" t="s">
        <v>80</v>
      </c>
      <c r="C270" s="2" t="s">
        <v>350</v>
      </c>
      <c r="E270" s="2" t="s">
        <v>72</v>
      </c>
      <c r="F270" s="2" t="s">
        <v>73</v>
      </c>
      <c r="G270" s="5" t="str">
        <f t="shared" si="4"/>
        <v>New</v>
      </c>
    </row>
    <row r="271" spans="1:7" ht="12.75" customHeight="1" x14ac:dyDescent="0.2">
      <c r="A271" s="2" t="s">
        <v>57</v>
      </c>
      <c r="B271" s="2" t="s">
        <v>80</v>
      </c>
      <c r="C271" s="2" t="s">
        <v>350</v>
      </c>
      <c r="D271" s="2" t="s">
        <v>362</v>
      </c>
      <c r="E271" s="2" t="s">
        <v>72</v>
      </c>
      <c r="F271" s="2" t="s">
        <v>73</v>
      </c>
      <c r="G271" s="5" t="str">
        <f t="shared" si="4"/>
        <v>New</v>
      </c>
    </row>
    <row r="272" spans="1:7" ht="12.75" customHeight="1" x14ac:dyDescent="0.2">
      <c r="A272" s="2" t="s">
        <v>58</v>
      </c>
      <c r="B272" s="2" t="s">
        <v>80</v>
      </c>
      <c r="C272" s="2" t="s">
        <v>350</v>
      </c>
      <c r="D272" s="2" t="s">
        <v>362</v>
      </c>
      <c r="E272" s="2" t="s">
        <v>72</v>
      </c>
      <c r="F272" s="2" t="s">
        <v>73</v>
      </c>
      <c r="G272" s="5" t="str">
        <f t="shared" si="4"/>
        <v>New</v>
      </c>
    </row>
    <row r="273" spans="1:7" ht="12.75" customHeight="1" x14ac:dyDescent="0.2">
      <c r="A273" s="2" t="s">
        <v>274</v>
      </c>
      <c r="B273" s="2" t="s">
        <v>80</v>
      </c>
      <c r="C273" s="2" t="s">
        <v>350</v>
      </c>
      <c r="D273" s="2" t="s">
        <v>362</v>
      </c>
      <c r="E273" s="2" t="s">
        <v>72</v>
      </c>
      <c r="F273" s="2" t="s">
        <v>73</v>
      </c>
      <c r="G273" s="5" t="str">
        <f t="shared" si="4"/>
        <v>Open</v>
      </c>
    </row>
    <row r="274" spans="1:7" ht="12.75" customHeight="1" x14ac:dyDescent="0.2">
      <c r="A274" s="2" t="s">
        <v>275</v>
      </c>
      <c r="B274" s="2" t="s">
        <v>80</v>
      </c>
      <c r="C274" s="2" t="s">
        <v>362</v>
      </c>
      <c r="D274" s="2" t="s">
        <v>350</v>
      </c>
      <c r="E274" s="2" t="s">
        <v>72</v>
      </c>
      <c r="F274" s="2" t="s">
        <v>73</v>
      </c>
      <c r="G274" s="5" t="str">
        <f t="shared" si="4"/>
        <v>Remove</v>
      </c>
    </row>
    <row r="275" spans="1:7" ht="12.75" customHeight="1" x14ac:dyDescent="0.2">
      <c r="A275" s="2" t="s">
        <v>276</v>
      </c>
      <c r="B275" s="2" t="s">
        <v>80</v>
      </c>
      <c r="C275" s="2" t="s">
        <v>362</v>
      </c>
      <c r="D275" s="2" t="s">
        <v>350</v>
      </c>
      <c r="E275" s="2" t="s">
        <v>72</v>
      </c>
      <c r="F275" s="2" t="s">
        <v>73</v>
      </c>
      <c r="G275" s="5" t="str">
        <f t="shared" si="4"/>
        <v>Remove</v>
      </c>
    </row>
    <row r="276" spans="1:7" ht="12.75" customHeight="1" x14ac:dyDescent="0.2">
      <c r="A276" s="2" t="s">
        <v>59</v>
      </c>
      <c r="B276" s="2" t="s">
        <v>80</v>
      </c>
      <c r="C276" s="2" t="s">
        <v>350</v>
      </c>
      <c r="D276" s="2" t="s">
        <v>362</v>
      </c>
      <c r="E276" s="2" t="s">
        <v>72</v>
      </c>
      <c r="F276" s="2" t="s">
        <v>73</v>
      </c>
      <c r="G276" s="5" t="str">
        <f t="shared" si="4"/>
        <v>Remove</v>
      </c>
    </row>
    <row r="277" spans="1:7" ht="12.75" customHeight="1" x14ac:dyDescent="0.2">
      <c r="A277" s="2" t="s">
        <v>277</v>
      </c>
      <c r="B277" s="2" t="s">
        <v>80</v>
      </c>
      <c r="C277" s="2" t="s">
        <v>350</v>
      </c>
      <c r="E277" s="2" t="s">
        <v>72</v>
      </c>
      <c r="F277" s="2" t="s">
        <v>73</v>
      </c>
      <c r="G277" s="5" t="str">
        <f t="shared" si="4"/>
        <v>Remove</v>
      </c>
    </row>
    <row r="278" spans="1:7" ht="12.75" customHeight="1" x14ac:dyDescent="0.2">
      <c r="A278" s="2" t="s">
        <v>278</v>
      </c>
      <c r="B278" s="2" t="s">
        <v>80</v>
      </c>
      <c r="C278" s="2" t="s">
        <v>350</v>
      </c>
      <c r="D278" s="2" t="s">
        <v>362</v>
      </c>
      <c r="E278" s="2" t="s">
        <v>72</v>
      </c>
      <c r="F278" s="2" t="s">
        <v>73</v>
      </c>
      <c r="G278" s="5" t="str">
        <f t="shared" si="4"/>
        <v>Remove</v>
      </c>
    </row>
    <row r="279" spans="1:7" ht="12.75" customHeight="1" x14ac:dyDescent="0.2">
      <c r="A279" s="2" t="s">
        <v>279</v>
      </c>
      <c r="B279" s="2" t="s">
        <v>80</v>
      </c>
      <c r="C279" s="2" t="s">
        <v>350</v>
      </c>
      <c r="D279" s="2" t="s">
        <v>362</v>
      </c>
      <c r="E279" s="2" t="s">
        <v>72</v>
      </c>
      <c r="F279" s="2" t="s">
        <v>73</v>
      </c>
      <c r="G279" s="5" t="str">
        <f t="shared" si="4"/>
        <v>Remove</v>
      </c>
    </row>
    <row r="280" spans="1:7" ht="12.75" customHeight="1" x14ac:dyDescent="0.2">
      <c r="A280" s="2" t="s">
        <v>60</v>
      </c>
      <c r="B280" s="2" t="s">
        <v>80</v>
      </c>
      <c r="C280" s="2" t="s">
        <v>350</v>
      </c>
      <c r="D280" s="2" t="s">
        <v>362</v>
      </c>
      <c r="E280" s="2" t="s">
        <v>72</v>
      </c>
      <c r="F280" s="2" t="s">
        <v>73</v>
      </c>
      <c r="G280" s="5" t="str">
        <f t="shared" si="4"/>
        <v>Remove</v>
      </c>
    </row>
    <row r="281" spans="1:7" ht="12.75" customHeight="1" x14ac:dyDescent="0.2">
      <c r="A281" s="2" t="s">
        <v>280</v>
      </c>
      <c r="B281" s="2" t="s">
        <v>80</v>
      </c>
      <c r="C281" s="2" t="s">
        <v>350</v>
      </c>
      <c r="D281" s="2" t="s">
        <v>362</v>
      </c>
      <c r="E281" s="2" t="s">
        <v>72</v>
      </c>
      <c r="F281" s="2" t="s">
        <v>73</v>
      </c>
      <c r="G281" s="5" t="str">
        <f t="shared" si="4"/>
        <v>Remove</v>
      </c>
    </row>
    <row r="282" spans="1:7" ht="12.75" customHeight="1" x14ac:dyDescent="0.2">
      <c r="A282" s="2" t="s">
        <v>61</v>
      </c>
      <c r="B282" s="2" t="s">
        <v>80</v>
      </c>
      <c r="C282" s="2" t="s">
        <v>350</v>
      </c>
      <c r="D282" s="2" t="s">
        <v>362</v>
      </c>
      <c r="E282" s="2" t="s">
        <v>72</v>
      </c>
      <c r="F282" s="2" t="s">
        <v>73</v>
      </c>
      <c r="G282" s="5" t="str">
        <f t="shared" si="4"/>
        <v>Remove</v>
      </c>
    </row>
    <row r="283" spans="1:7" x14ac:dyDescent="0.2">
      <c r="A283" s="2" t="s">
        <v>281</v>
      </c>
      <c r="B283" s="2" t="s">
        <v>80</v>
      </c>
      <c r="C283" s="2" t="s">
        <v>350</v>
      </c>
      <c r="D283" s="2" t="s">
        <v>362</v>
      </c>
      <c r="E283" s="2" t="s">
        <v>72</v>
      </c>
      <c r="F283" s="2" t="s">
        <v>73</v>
      </c>
      <c r="G283" s="5" t="str">
        <f t="shared" si="4"/>
        <v>Remove</v>
      </c>
    </row>
    <row r="284" spans="1:7" x14ac:dyDescent="0.2">
      <c r="A284" s="2" t="s">
        <v>282</v>
      </c>
      <c r="B284" s="2" t="s">
        <v>80</v>
      </c>
      <c r="C284" s="2" t="s">
        <v>350</v>
      </c>
      <c r="D284" s="2" t="s">
        <v>362</v>
      </c>
      <c r="E284" s="2" t="s">
        <v>72</v>
      </c>
      <c r="F284" s="2" t="s">
        <v>73</v>
      </c>
      <c r="G284" s="5" t="str">
        <f t="shared" si="4"/>
        <v>Remove</v>
      </c>
    </row>
    <row r="285" spans="1:7" x14ac:dyDescent="0.2">
      <c r="A285" s="2" t="s">
        <v>283</v>
      </c>
      <c r="B285" s="2" t="s">
        <v>80</v>
      </c>
      <c r="C285" s="2" t="s">
        <v>350</v>
      </c>
      <c r="D285" s="2" t="s">
        <v>362</v>
      </c>
      <c r="E285" s="2" t="s">
        <v>72</v>
      </c>
      <c r="F285" s="2" t="s">
        <v>73</v>
      </c>
      <c r="G285" s="5" t="str">
        <f t="shared" si="4"/>
        <v>Remove</v>
      </c>
    </row>
    <row r="286" spans="1:7" ht="12.75" customHeight="1" x14ac:dyDescent="0.2">
      <c r="A286" s="2" t="s">
        <v>284</v>
      </c>
      <c r="B286" s="2" t="s">
        <v>80</v>
      </c>
      <c r="C286" s="2" t="s">
        <v>350</v>
      </c>
      <c r="E286" s="2" t="s">
        <v>72</v>
      </c>
      <c r="F286" s="2" t="s">
        <v>73</v>
      </c>
      <c r="G286" s="5" t="str">
        <f t="shared" si="4"/>
        <v>Remove</v>
      </c>
    </row>
    <row r="287" spans="1:7" ht="12.75" customHeight="1" x14ac:dyDescent="0.2">
      <c r="A287" s="2" t="s">
        <v>285</v>
      </c>
      <c r="B287" s="2" t="s">
        <v>80</v>
      </c>
      <c r="C287" s="2" t="s">
        <v>350</v>
      </c>
      <c r="E287" s="2" t="s">
        <v>72</v>
      </c>
      <c r="F287" s="2" t="s">
        <v>73</v>
      </c>
      <c r="G287" s="5" t="str">
        <f t="shared" si="4"/>
        <v>Remove</v>
      </c>
    </row>
    <row r="288" spans="1:7" ht="12.75" customHeight="1" x14ac:dyDescent="0.2">
      <c r="A288" s="2" t="s">
        <v>286</v>
      </c>
      <c r="B288" s="2" t="s">
        <v>80</v>
      </c>
      <c r="C288" s="2" t="s">
        <v>350</v>
      </c>
      <c r="E288" s="2" t="s">
        <v>72</v>
      </c>
      <c r="F288" s="2" t="s">
        <v>73</v>
      </c>
      <c r="G288" s="5" t="str">
        <f t="shared" si="4"/>
        <v>Remove</v>
      </c>
    </row>
    <row r="289" spans="1:8" ht="12.75" customHeight="1" x14ac:dyDescent="0.2">
      <c r="A289" s="2" t="s">
        <v>287</v>
      </c>
      <c r="B289" s="2" t="s">
        <v>80</v>
      </c>
      <c r="C289" s="2" t="s">
        <v>350</v>
      </c>
      <c r="E289" s="2" t="s">
        <v>72</v>
      </c>
      <c r="F289" s="2" t="s">
        <v>73</v>
      </c>
      <c r="G289" s="5" t="str">
        <f t="shared" si="4"/>
        <v>Remove</v>
      </c>
    </row>
    <row r="290" spans="1:8" ht="12.75" customHeight="1" x14ac:dyDescent="0.2">
      <c r="A290" s="2" t="s">
        <v>288</v>
      </c>
      <c r="B290" s="2" t="s">
        <v>80</v>
      </c>
      <c r="C290" s="2" t="s">
        <v>350</v>
      </c>
      <c r="E290" s="2" t="s">
        <v>72</v>
      </c>
      <c r="F290" s="2" t="s">
        <v>73</v>
      </c>
      <c r="G290" s="5" t="str">
        <f t="shared" si="4"/>
        <v>Remove</v>
      </c>
    </row>
    <row r="291" spans="1:8" ht="12.75" customHeight="1" x14ac:dyDescent="0.2">
      <c r="A291" s="2" t="s">
        <v>289</v>
      </c>
      <c r="B291" s="2" t="s">
        <v>80</v>
      </c>
      <c r="C291" s="2" t="s">
        <v>350</v>
      </c>
      <c r="E291" s="2" t="s">
        <v>72</v>
      </c>
      <c r="F291" s="2" t="s">
        <v>73</v>
      </c>
      <c r="G291" s="5" t="str">
        <f t="shared" si="4"/>
        <v>Remove</v>
      </c>
    </row>
    <row r="292" spans="1:8" ht="12.75" customHeight="1" x14ac:dyDescent="0.2">
      <c r="A292" s="2" t="s">
        <v>290</v>
      </c>
      <c r="B292" s="2" t="s">
        <v>80</v>
      </c>
      <c r="C292" s="2" t="s">
        <v>350</v>
      </c>
      <c r="E292" s="2" t="s">
        <v>72</v>
      </c>
      <c r="F292" s="2" t="s">
        <v>73</v>
      </c>
      <c r="G292" s="5" t="str">
        <f t="shared" si="4"/>
        <v>Remove</v>
      </c>
    </row>
    <row r="293" spans="1:8" ht="12.75" customHeight="1" x14ac:dyDescent="0.2">
      <c r="A293" s="2" t="s">
        <v>291</v>
      </c>
      <c r="B293" s="2" t="s">
        <v>80</v>
      </c>
      <c r="C293" s="2" t="s">
        <v>350</v>
      </c>
      <c r="D293" s="2" t="s">
        <v>362</v>
      </c>
      <c r="E293" s="2" t="s">
        <v>72</v>
      </c>
      <c r="F293" s="2" t="s">
        <v>73</v>
      </c>
      <c r="G293" s="5" t="str">
        <f t="shared" si="4"/>
        <v>Remove</v>
      </c>
    </row>
    <row r="294" spans="1:8" ht="12.75" customHeight="1" x14ac:dyDescent="0.2">
      <c r="A294" s="2" t="s">
        <v>292</v>
      </c>
      <c r="B294" s="2" t="s">
        <v>80</v>
      </c>
      <c r="C294" s="2" t="s">
        <v>350</v>
      </c>
      <c r="D294" s="2" t="s">
        <v>362</v>
      </c>
      <c r="E294" s="2" t="s">
        <v>72</v>
      </c>
      <c r="F294" s="2" t="s">
        <v>73</v>
      </c>
      <c r="G294" s="5" t="str">
        <f t="shared" si="4"/>
        <v>Remove</v>
      </c>
    </row>
    <row r="295" spans="1:8" ht="12.75" customHeight="1" x14ac:dyDescent="0.2">
      <c r="A295" s="2" t="s">
        <v>293</v>
      </c>
      <c r="B295" s="2" t="s">
        <v>80</v>
      </c>
      <c r="C295" s="2" t="s">
        <v>350</v>
      </c>
      <c r="D295" s="2" t="s">
        <v>362</v>
      </c>
      <c r="E295" s="2" t="s">
        <v>72</v>
      </c>
      <c r="F295" s="2" t="s">
        <v>73</v>
      </c>
      <c r="G295" s="5" t="str">
        <f t="shared" si="4"/>
        <v>Remove</v>
      </c>
    </row>
    <row r="296" spans="1:8" ht="12.75" customHeight="1" x14ac:dyDescent="0.2">
      <c r="A296" s="2" t="s">
        <v>294</v>
      </c>
      <c r="B296" s="2" t="s">
        <v>80</v>
      </c>
      <c r="C296" s="2" t="s">
        <v>350</v>
      </c>
      <c r="D296" s="2" t="s">
        <v>362</v>
      </c>
      <c r="E296" s="2" t="s">
        <v>72</v>
      </c>
      <c r="F296" s="2" t="s">
        <v>73</v>
      </c>
      <c r="G296" s="5" t="str">
        <f t="shared" si="4"/>
        <v>Remove</v>
      </c>
    </row>
    <row r="297" spans="1:8" ht="12.75" customHeight="1" x14ac:dyDescent="0.2">
      <c r="A297" s="2" t="s">
        <v>295</v>
      </c>
      <c r="B297" s="2" t="s">
        <v>80</v>
      </c>
      <c r="C297" s="2" t="s">
        <v>350</v>
      </c>
      <c r="E297" s="2" t="s">
        <v>72</v>
      </c>
      <c r="F297" s="2" t="s">
        <v>73</v>
      </c>
      <c r="G297" s="5" t="str">
        <f t="shared" si="4"/>
        <v>Remove</v>
      </c>
    </row>
    <row r="298" spans="1:8" ht="12.75" customHeight="1" x14ac:dyDescent="0.2">
      <c r="A298" s="2" t="s">
        <v>296</v>
      </c>
      <c r="B298" s="2" t="s">
        <v>80</v>
      </c>
      <c r="C298" s="2" t="s">
        <v>350</v>
      </c>
      <c r="D298" s="2" t="s">
        <v>362</v>
      </c>
      <c r="E298" s="2" t="s">
        <v>72</v>
      </c>
      <c r="F298" s="2" t="s">
        <v>73</v>
      </c>
      <c r="G298" s="5" t="str">
        <f t="shared" si="4"/>
        <v>Remove</v>
      </c>
      <c r="H298" s="2" t="s">
        <v>350</v>
      </c>
    </row>
    <row r="299" spans="1:8" ht="12.75" customHeight="1" x14ac:dyDescent="0.2">
      <c r="A299" s="2" t="s">
        <v>297</v>
      </c>
      <c r="B299" s="2" t="s">
        <v>80</v>
      </c>
      <c r="C299" s="2" t="s">
        <v>362</v>
      </c>
      <c r="D299" s="2" t="s">
        <v>350</v>
      </c>
      <c r="E299" s="2" t="s">
        <v>72</v>
      </c>
      <c r="F299" s="2" t="s">
        <v>73</v>
      </c>
      <c r="G299" s="5" t="str">
        <f t="shared" si="4"/>
        <v>Remove</v>
      </c>
    </row>
    <row r="300" spans="1:8" ht="12.75" customHeight="1" x14ac:dyDescent="0.2">
      <c r="A300" s="2" t="s">
        <v>62</v>
      </c>
      <c r="B300" s="2" t="s">
        <v>80</v>
      </c>
      <c r="C300" s="2" t="s">
        <v>350</v>
      </c>
      <c r="D300" s="2" t="s">
        <v>362</v>
      </c>
      <c r="E300" s="2" t="s">
        <v>72</v>
      </c>
      <c r="F300" s="2" t="s">
        <v>73</v>
      </c>
      <c r="G300" s="5" t="str">
        <f t="shared" si="4"/>
        <v>Remove</v>
      </c>
    </row>
    <row r="301" spans="1:8" ht="12.75" customHeight="1" x14ac:dyDescent="0.2">
      <c r="A301" s="2" t="s">
        <v>63</v>
      </c>
      <c r="B301" s="2" t="s">
        <v>80</v>
      </c>
      <c r="C301" s="2" t="s">
        <v>350</v>
      </c>
      <c r="D301" s="2" t="s">
        <v>362</v>
      </c>
      <c r="E301" s="2" t="s">
        <v>72</v>
      </c>
      <c r="F301" s="2" t="s">
        <v>73</v>
      </c>
      <c r="G301" s="5" t="str">
        <f t="shared" si="4"/>
        <v>Remove</v>
      </c>
    </row>
    <row r="302" spans="1:8" ht="12.75" customHeight="1" x14ac:dyDescent="0.2">
      <c r="A302" s="2" t="s">
        <v>298</v>
      </c>
      <c r="B302" s="2" t="s">
        <v>80</v>
      </c>
      <c r="C302" s="2" t="s">
        <v>350</v>
      </c>
      <c r="D302" s="2" t="s">
        <v>362</v>
      </c>
      <c r="E302" s="2" t="s">
        <v>72</v>
      </c>
      <c r="F302" s="2" t="s">
        <v>73</v>
      </c>
      <c r="G302" s="5" t="str">
        <f t="shared" si="4"/>
        <v>Remove</v>
      </c>
    </row>
    <row r="303" spans="1:8" ht="12.75" customHeight="1" x14ac:dyDescent="0.2">
      <c r="A303" s="2" t="s">
        <v>299</v>
      </c>
      <c r="B303" s="2" t="s">
        <v>80</v>
      </c>
      <c r="C303" s="2" t="s">
        <v>350</v>
      </c>
      <c r="E303" s="2" t="s">
        <v>72</v>
      </c>
      <c r="F303" s="2" t="s">
        <v>73</v>
      </c>
      <c r="G303" s="5" t="str">
        <f t="shared" si="4"/>
        <v>Remove</v>
      </c>
    </row>
    <row r="304" spans="1:8" ht="12.75" customHeight="1" x14ac:dyDescent="0.2">
      <c r="A304" s="2" t="s">
        <v>300</v>
      </c>
      <c r="B304" s="2" t="s">
        <v>80</v>
      </c>
      <c r="C304" s="2" t="s">
        <v>350</v>
      </c>
      <c r="D304" s="2" t="s">
        <v>362</v>
      </c>
      <c r="E304" s="2" t="s">
        <v>72</v>
      </c>
      <c r="F304" s="2" t="s">
        <v>73</v>
      </c>
      <c r="G304" s="5" t="str">
        <f t="shared" si="4"/>
        <v>Rename</v>
      </c>
    </row>
    <row r="305" spans="1:8" ht="12.75" customHeight="1" x14ac:dyDescent="0.2">
      <c r="A305" s="2" t="s">
        <v>301</v>
      </c>
      <c r="B305" s="2" t="s">
        <v>80</v>
      </c>
      <c r="C305" s="2" t="s">
        <v>350</v>
      </c>
      <c r="D305" s="2" t="s">
        <v>362</v>
      </c>
      <c r="E305" s="2" t="s">
        <v>72</v>
      </c>
      <c r="F305" s="2" t="s">
        <v>73</v>
      </c>
      <c r="G305" s="5" t="str">
        <f t="shared" si="4"/>
        <v>Rename</v>
      </c>
    </row>
    <row r="306" spans="1:8" ht="12.75" customHeight="1" x14ac:dyDescent="0.2">
      <c r="A306" s="2" t="s">
        <v>302</v>
      </c>
      <c r="B306" s="2" t="s">
        <v>80</v>
      </c>
      <c r="C306" s="2" t="s">
        <v>350</v>
      </c>
      <c r="D306" s="2" t="s">
        <v>362</v>
      </c>
      <c r="E306" s="2" t="s">
        <v>72</v>
      </c>
      <c r="F306" s="2" t="s">
        <v>73</v>
      </c>
      <c r="G306" s="5" t="str">
        <f t="shared" si="4"/>
        <v>Rename</v>
      </c>
    </row>
    <row r="307" spans="1:8" ht="12.75" customHeight="1" x14ac:dyDescent="0.2">
      <c r="A307" s="2" t="s">
        <v>303</v>
      </c>
      <c r="B307" s="2" t="s">
        <v>80</v>
      </c>
      <c r="C307" s="2" t="s">
        <v>350</v>
      </c>
      <c r="D307" s="2" t="s">
        <v>362</v>
      </c>
      <c r="E307" s="2" t="s">
        <v>72</v>
      </c>
      <c r="F307" s="2" t="s">
        <v>73</v>
      </c>
      <c r="G307" s="5" t="str">
        <f t="shared" si="4"/>
        <v>Rename</v>
      </c>
    </row>
    <row r="308" spans="1:8" ht="12.75" customHeight="1" x14ac:dyDescent="0.2">
      <c r="A308" s="2" t="s">
        <v>304</v>
      </c>
      <c r="B308" s="2" t="s">
        <v>80</v>
      </c>
      <c r="C308" s="2" t="s">
        <v>350</v>
      </c>
      <c r="D308" s="2" t="s">
        <v>362</v>
      </c>
      <c r="E308" s="2" t="s">
        <v>72</v>
      </c>
      <c r="F308" s="2" t="s">
        <v>73</v>
      </c>
      <c r="G308" s="5" t="str">
        <f t="shared" si="4"/>
        <v>Rename</v>
      </c>
    </row>
    <row r="309" spans="1:8" ht="12.75" customHeight="1" x14ac:dyDescent="0.2">
      <c r="A309" s="2" t="s">
        <v>305</v>
      </c>
      <c r="B309" s="2" t="s">
        <v>80</v>
      </c>
      <c r="C309" s="2" t="s">
        <v>350</v>
      </c>
      <c r="E309" s="2" t="s">
        <v>72</v>
      </c>
      <c r="F309" s="2" t="s">
        <v>73</v>
      </c>
      <c r="G309" s="5" t="str">
        <f t="shared" si="4"/>
        <v>Repair</v>
      </c>
      <c r="H309" s="2" t="s">
        <v>350</v>
      </c>
    </row>
    <row r="310" spans="1:8" ht="12.75" customHeight="1" x14ac:dyDescent="0.2">
      <c r="A310" s="2" t="s">
        <v>306</v>
      </c>
      <c r="B310" s="2" t="s">
        <v>80</v>
      </c>
      <c r="C310" s="2" t="s">
        <v>362</v>
      </c>
      <c r="D310" s="2" t="s">
        <v>350</v>
      </c>
      <c r="E310" s="2" t="s">
        <v>72</v>
      </c>
      <c r="F310" s="2" t="s">
        <v>73</v>
      </c>
      <c r="G310" s="5" t="str">
        <f t="shared" si="4"/>
        <v>Reset</v>
      </c>
    </row>
    <row r="311" spans="1:8" ht="12.75" customHeight="1" x14ac:dyDescent="0.2">
      <c r="A311" s="2" t="s">
        <v>307</v>
      </c>
      <c r="B311" s="2" t="s">
        <v>80</v>
      </c>
      <c r="C311" s="2" t="s">
        <v>362</v>
      </c>
      <c r="D311" s="2" t="s">
        <v>350</v>
      </c>
      <c r="E311" s="2" t="s">
        <v>72</v>
      </c>
      <c r="F311" s="2" t="s">
        <v>73</v>
      </c>
      <c r="G311" s="5" t="str">
        <f t="shared" si="4"/>
        <v>Reset</v>
      </c>
    </row>
    <row r="312" spans="1:8" ht="12.75" customHeight="1" x14ac:dyDescent="0.2">
      <c r="A312" s="2" t="s">
        <v>308</v>
      </c>
      <c r="B312" s="2" t="s">
        <v>80</v>
      </c>
      <c r="C312" s="2" t="s">
        <v>362</v>
      </c>
      <c r="D312" s="2" t="s">
        <v>350</v>
      </c>
      <c r="E312" s="2" t="s">
        <v>72</v>
      </c>
      <c r="F312" s="2" t="s">
        <v>73</v>
      </c>
      <c r="G312" s="5" t="str">
        <f t="shared" si="4"/>
        <v>Reset</v>
      </c>
    </row>
    <row r="313" spans="1:8" ht="12.75" customHeight="1" x14ac:dyDescent="0.2">
      <c r="A313" s="2" t="s">
        <v>309</v>
      </c>
      <c r="B313" s="2" t="s">
        <v>80</v>
      </c>
      <c r="C313" s="2" t="s">
        <v>350</v>
      </c>
      <c r="D313" s="2" t="s">
        <v>362</v>
      </c>
      <c r="E313" s="2" t="s">
        <v>72</v>
      </c>
      <c r="F313" s="2" t="s">
        <v>73</v>
      </c>
      <c r="G313" s="5" t="str">
        <f t="shared" si="4"/>
        <v>Reset</v>
      </c>
      <c r="H313" s="2" t="s">
        <v>350</v>
      </c>
    </row>
    <row r="314" spans="1:8" ht="12.75" customHeight="1" x14ac:dyDescent="0.2">
      <c r="A314" s="2" t="s">
        <v>310</v>
      </c>
      <c r="B314" s="2" t="s">
        <v>80</v>
      </c>
      <c r="C314" s="2" t="s">
        <v>350</v>
      </c>
      <c r="E314" s="2" t="s">
        <v>72</v>
      </c>
      <c r="F314" s="2" t="s">
        <v>73</v>
      </c>
      <c r="G314" s="5" t="str">
        <f t="shared" si="4"/>
        <v>Restore</v>
      </c>
    </row>
    <row r="315" spans="1:8" ht="12.75" customHeight="1" x14ac:dyDescent="0.2">
      <c r="A315" s="2" t="s">
        <v>311</v>
      </c>
      <c r="B315" s="2" t="s">
        <v>80</v>
      </c>
      <c r="C315" s="2" t="s">
        <v>350</v>
      </c>
      <c r="E315" s="2" t="s">
        <v>72</v>
      </c>
      <c r="F315" s="2" t="s">
        <v>73</v>
      </c>
      <c r="G315" s="5" t="str">
        <f t="shared" si="4"/>
        <v>Save</v>
      </c>
    </row>
    <row r="316" spans="1:8" ht="12.75" customHeight="1" x14ac:dyDescent="0.2">
      <c r="A316" s="2" t="s">
        <v>312</v>
      </c>
      <c r="B316" s="2" t="s">
        <v>80</v>
      </c>
      <c r="C316" s="2" t="s">
        <v>362</v>
      </c>
      <c r="D316" s="2" t="s">
        <v>350</v>
      </c>
      <c r="E316" s="2" t="s">
        <v>72</v>
      </c>
      <c r="F316" s="2" t="s">
        <v>73</v>
      </c>
      <c r="G316" s="5" t="str">
        <f t="shared" si="4"/>
        <v>Set</v>
      </c>
    </row>
    <row r="317" spans="1:8" ht="12.75" customHeight="1" x14ac:dyDescent="0.2">
      <c r="A317" s="2" t="s">
        <v>313</v>
      </c>
      <c r="B317" s="2" t="s">
        <v>80</v>
      </c>
      <c r="C317" s="2" t="s">
        <v>362</v>
      </c>
      <c r="D317" s="2" t="s">
        <v>350</v>
      </c>
      <c r="E317" s="2" t="s">
        <v>72</v>
      </c>
      <c r="F317" s="2" t="s">
        <v>73</v>
      </c>
      <c r="G317" s="5" t="str">
        <f t="shared" si="4"/>
        <v>Set</v>
      </c>
    </row>
    <row r="318" spans="1:8" x14ac:dyDescent="0.2">
      <c r="A318" s="2" t="s">
        <v>314</v>
      </c>
      <c r="B318" s="2" t="s">
        <v>80</v>
      </c>
      <c r="C318" s="2" t="s">
        <v>362</v>
      </c>
      <c r="D318" s="2" t="s">
        <v>350</v>
      </c>
      <c r="E318" s="2" t="s">
        <v>72</v>
      </c>
      <c r="F318" s="2" t="s">
        <v>73</v>
      </c>
      <c r="G318" s="5" t="str">
        <f t="shared" si="4"/>
        <v>Set</v>
      </c>
    </row>
    <row r="319" spans="1:8" x14ac:dyDescent="0.2">
      <c r="A319" s="2" t="s">
        <v>315</v>
      </c>
      <c r="B319" s="2" t="s">
        <v>80</v>
      </c>
      <c r="C319" s="2" t="s">
        <v>350</v>
      </c>
      <c r="D319" s="2" t="s">
        <v>362</v>
      </c>
      <c r="E319" s="2" t="s">
        <v>72</v>
      </c>
      <c r="F319" s="2" t="s">
        <v>73</v>
      </c>
      <c r="G319" s="5" t="str">
        <f t="shared" si="4"/>
        <v>Set</v>
      </c>
    </row>
    <row r="320" spans="1:8" ht="12.75" customHeight="1" x14ac:dyDescent="0.2">
      <c r="A320" s="2" t="s">
        <v>316</v>
      </c>
      <c r="B320" s="2" t="s">
        <v>80</v>
      </c>
      <c r="C320" s="2" t="s">
        <v>350</v>
      </c>
      <c r="E320" s="2" t="s">
        <v>72</v>
      </c>
      <c r="F320" s="2" t="s">
        <v>73</v>
      </c>
      <c r="G320" s="5" t="str">
        <f t="shared" si="4"/>
        <v>Set</v>
      </c>
    </row>
    <row r="321" spans="1:8" ht="12.75" customHeight="1" x14ac:dyDescent="0.2">
      <c r="A321" s="2" t="s">
        <v>317</v>
      </c>
      <c r="B321" s="2" t="s">
        <v>80</v>
      </c>
      <c r="C321" s="2" t="s">
        <v>362</v>
      </c>
      <c r="D321" s="2" t="s">
        <v>350</v>
      </c>
      <c r="E321" s="2" t="s">
        <v>72</v>
      </c>
      <c r="F321" s="2" t="s">
        <v>73</v>
      </c>
      <c r="G321" s="5" t="str">
        <f t="shared" si="4"/>
        <v>Set</v>
      </c>
    </row>
    <row r="322" spans="1:8" ht="12.75" customHeight="1" x14ac:dyDescent="0.2">
      <c r="A322" s="2" t="s">
        <v>318</v>
      </c>
      <c r="B322" s="2" t="s">
        <v>80</v>
      </c>
      <c r="C322" s="2" t="s">
        <v>350</v>
      </c>
      <c r="E322" s="2" t="s">
        <v>72</v>
      </c>
      <c r="F322" s="2" t="s">
        <v>73</v>
      </c>
      <c r="G322" s="5" t="str">
        <f t="shared" si="4"/>
        <v>Set</v>
      </c>
    </row>
    <row r="323" spans="1:8" ht="12.75" customHeight="1" x14ac:dyDescent="0.2">
      <c r="A323" s="2" t="s">
        <v>319</v>
      </c>
      <c r="B323" s="2" t="s">
        <v>80</v>
      </c>
      <c r="C323" s="2" t="s">
        <v>362</v>
      </c>
      <c r="D323" s="2" t="s">
        <v>350</v>
      </c>
      <c r="E323" s="2" t="s">
        <v>72</v>
      </c>
      <c r="F323" s="2" t="s">
        <v>73</v>
      </c>
      <c r="G323" s="5" t="str">
        <f t="shared" si="4"/>
        <v>Set</v>
      </c>
    </row>
    <row r="324" spans="1:8" ht="12.75" customHeight="1" x14ac:dyDescent="0.2">
      <c r="A324" s="2" t="s">
        <v>320</v>
      </c>
      <c r="B324" s="2" t="s">
        <v>80</v>
      </c>
      <c r="C324" s="2" t="s">
        <v>350</v>
      </c>
      <c r="E324" s="2" t="s">
        <v>72</v>
      </c>
      <c r="F324" s="2" t="s">
        <v>73</v>
      </c>
      <c r="G324" s="5" t="str">
        <f t="shared" si="4"/>
        <v>Set</v>
      </c>
    </row>
    <row r="325" spans="1:8" ht="12.75" customHeight="1" x14ac:dyDescent="0.2">
      <c r="A325" s="2" t="s">
        <v>361</v>
      </c>
      <c r="B325" s="2" t="s">
        <v>80</v>
      </c>
      <c r="C325" s="2" t="s">
        <v>350</v>
      </c>
      <c r="E325" s="2" t="s">
        <v>72</v>
      </c>
      <c r="F325" s="2" t="s">
        <v>73</v>
      </c>
      <c r="G325" s="5" t="str">
        <f t="shared" si="4"/>
        <v>Set</v>
      </c>
    </row>
    <row r="326" spans="1:8" ht="12.75" customHeight="1" x14ac:dyDescent="0.2">
      <c r="A326" s="2" t="s">
        <v>321</v>
      </c>
      <c r="B326" s="2" t="s">
        <v>80</v>
      </c>
      <c r="C326" s="2" t="s">
        <v>350</v>
      </c>
      <c r="D326" s="2" t="s">
        <v>362</v>
      </c>
      <c r="E326" s="2" t="s">
        <v>72</v>
      </c>
      <c r="F326" s="2" t="s">
        <v>73</v>
      </c>
      <c r="G326" s="5" t="str">
        <f t="shared" si="4"/>
        <v>Set</v>
      </c>
    </row>
    <row r="327" spans="1:8" ht="12.75" customHeight="1" x14ac:dyDescent="0.2">
      <c r="A327" s="2" t="s">
        <v>322</v>
      </c>
      <c r="B327" s="2" t="s">
        <v>80</v>
      </c>
      <c r="C327" s="2" t="s">
        <v>350</v>
      </c>
      <c r="D327" s="2" t="s">
        <v>362</v>
      </c>
      <c r="E327" s="2" t="s">
        <v>72</v>
      </c>
      <c r="F327" s="2" t="s">
        <v>73</v>
      </c>
      <c r="G327" s="5" t="str">
        <f t="shared" ref="G327:G353" si="5">LEFT($A327,FIND("-",$A327)-1)</f>
        <v>Set</v>
      </c>
    </row>
    <row r="328" spans="1:8" ht="12.75" customHeight="1" x14ac:dyDescent="0.2">
      <c r="A328" s="2" t="s">
        <v>323</v>
      </c>
      <c r="B328" s="2" t="s">
        <v>80</v>
      </c>
      <c r="C328" s="2" t="s">
        <v>350</v>
      </c>
      <c r="E328" s="2" t="s">
        <v>72</v>
      </c>
      <c r="F328" s="2" t="s">
        <v>73</v>
      </c>
      <c r="G328" s="5" t="str">
        <f t="shared" si="5"/>
        <v>Set</v>
      </c>
    </row>
    <row r="329" spans="1:8" ht="12.75" customHeight="1" x14ac:dyDescent="0.2">
      <c r="A329" s="2" t="s">
        <v>324</v>
      </c>
      <c r="B329" s="2" t="s">
        <v>80</v>
      </c>
      <c r="C329" s="2" t="s">
        <v>350</v>
      </c>
      <c r="E329" s="2" t="s">
        <v>72</v>
      </c>
      <c r="F329" s="2" t="s">
        <v>73</v>
      </c>
      <c r="G329" s="5" t="str">
        <f t="shared" si="5"/>
        <v>Set</v>
      </c>
    </row>
    <row r="330" spans="1:8" ht="12.75" customHeight="1" x14ac:dyDescent="0.2">
      <c r="A330" s="2" t="s">
        <v>325</v>
      </c>
      <c r="B330" s="2" t="s">
        <v>80</v>
      </c>
      <c r="C330" s="2" t="s">
        <v>350</v>
      </c>
      <c r="D330" s="2" t="s">
        <v>362</v>
      </c>
      <c r="E330" s="2" t="s">
        <v>72</v>
      </c>
      <c r="F330" s="2" t="s">
        <v>73</v>
      </c>
      <c r="G330" s="5" t="str">
        <f t="shared" si="5"/>
        <v>Set</v>
      </c>
      <c r="H330" s="2" t="s">
        <v>350</v>
      </c>
    </row>
    <row r="331" spans="1:8" x14ac:dyDescent="0.2">
      <c r="A331" s="2" t="s">
        <v>326</v>
      </c>
      <c r="B331" s="2" t="s">
        <v>80</v>
      </c>
      <c r="C331" s="2" t="s">
        <v>362</v>
      </c>
      <c r="D331" s="2" t="s">
        <v>350</v>
      </c>
      <c r="E331" s="2" t="s">
        <v>72</v>
      </c>
      <c r="F331" s="2" t="s">
        <v>73</v>
      </c>
      <c r="G331" s="5" t="str">
        <f t="shared" si="5"/>
        <v>Set</v>
      </c>
    </row>
    <row r="332" spans="1:8" x14ac:dyDescent="0.2">
      <c r="A332" s="2" t="s">
        <v>327</v>
      </c>
      <c r="B332" s="2" t="s">
        <v>80</v>
      </c>
      <c r="C332" s="2" t="s">
        <v>362</v>
      </c>
      <c r="D332" s="2" t="s">
        <v>350</v>
      </c>
      <c r="E332" s="2" t="s">
        <v>72</v>
      </c>
      <c r="F332" s="2" t="s">
        <v>73</v>
      </c>
      <c r="G332" s="5" t="str">
        <f t="shared" si="5"/>
        <v>Set</v>
      </c>
    </row>
    <row r="333" spans="1:8" x14ac:dyDescent="0.2">
      <c r="A333" s="2" t="s">
        <v>328</v>
      </c>
      <c r="B333" s="2" t="s">
        <v>80</v>
      </c>
      <c r="C333" s="2" t="s">
        <v>362</v>
      </c>
      <c r="D333" s="2" t="s">
        <v>350</v>
      </c>
      <c r="E333" s="2" t="s">
        <v>72</v>
      </c>
      <c r="F333" s="2" t="s">
        <v>73</v>
      </c>
      <c r="G333" s="5" t="str">
        <f t="shared" si="5"/>
        <v>Set</v>
      </c>
    </row>
    <row r="334" spans="1:8" ht="12.75" customHeight="1" x14ac:dyDescent="0.2">
      <c r="A334" s="2" t="s">
        <v>64</v>
      </c>
      <c r="B334" s="2" t="s">
        <v>80</v>
      </c>
      <c r="C334" s="2" t="s">
        <v>350</v>
      </c>
      <c r="D334" s="2" t="s">
        <v>362</v>
      </c>
      <c r="E334" s="2" t="s">
        <v>72</v>
      </c>
      <c r="F334" s="2" t="s">
        <v>73</v>
      </c>
      <c r="G334" s="5" t="str">
        <f t="shared" si="5"/>
        <v>Set</v>
      </c>
    </row>
    <row r="335" spans="1:8" ht="12.75" customHeight="1" x14ac:dyDescent="0.2">
      <c r="A335" s="2" t="s">
        <v>329</v>
      </c>
      <c r="B335" s="2" t="s">
        <v>80</v>
      </c>
      <c r="C335" s="2" t="s">
        <v>350</v>
      </c>
      <c r="E335" s="2" t="s">
        <v>72</v>
      </c>
      <c r="F335" s="2" t="s">
        <v>73</v>
      </c>
      <c r="G335" s="5" t="str">
        <f t="shared" si="5"/>
        <v>Split</v>
      </c>
    </row>
    <row r="336" spans="1:8" ht="12.75" customHeight="1" x14ac:dyDescent="0.2">
      <c r="A336" s="2" t="s">
        <v>330</v>
      </c>
      <c r="B336" s="2" t="s">
        <v>80</v>
      </c>
      <c r="C336" s="2" t="s">
        <v>362</v>
      </c>
      <c r="D336" s="2" t="s">
        <v>350</v>
      </c>
      <c r="E336" s="2" t="s">
        <v>72</v>
      </c>
      <c r="F336" s="2" t="s">
        <v>73</v>
      </c>
      <c r="G336" s="5" t="str">
        <f t="shared" si="5"/>
        <v>Start</v>
      </c>
    </row>
    <row r="337" spans="1:7" x14ac:dyDescent="0.2">
      <c r="A337" s="2" t="s">
        <v>331</v>
      </c>
      <c r="B337" s="2" t="s">
        <v>80</v>
      </c>
      <c r="C337" s="2" t="s">
        <v>350</v>
      </c>
      <c r="E337" s="2" t="s">
        <v>72</v>
      </c>
      <c r="F337" s="2" t="s">
        <v>73</v>
      </c>
      <c r="G337" s="5" t="str">
        <f t="shared" si="5"/>
        <v>Sync</v>
      </c>
    </row>
    <row r="338" spans="1:7" x14ac:dyDescent="0.2">
      <c r="A338" s="2" t="s">
        <v>332</v>
      </c>
      <c r="B338" s="2" t="s">
        <v>80</v>
      </c>
      <c r="C338" s="2" t="s">
        <v>350</v>
      </c>
      <c r="E338" s="2" t="s">
        <v>72</v>
      </c>
      <c r="F338" s="2" t="s">
        <v>73</v>
      </c>
      <c r="G338" s="5" t="str">
        <f t="shared" si="5"/>
        <v>Sync</v>
      </c>
    </row>
    <row r="339" spans="1:7" ht="12.75" customHeight="1" x14ac:dyDescent="0.2">
      <c r="A339" s="2" t="s">
        <v>333</v>
      </c>
      <c r="B339" s="2" t="s">
        <v>80</v>
      </c>
      <c r="C339" s="2" t="s">
        <v>350</v>
      </c>
      <c r="E339" s="2" t="s">
        <v>72</v>
      </c>
      <c r="F339" s="2" t="s">
        <v>73</v>
      </c>
      <c r="G339" s="5" t="str">
        <f t="shared" si="5"/>
        <v>Sync</v>
      </c>
    </row>
    <row r="340" spans="1:7" ht="12.75" customHeight="1" x14ac:dyDescent="0.2">
      <c r="A340" s="2" t="s">
        <v>334</v>
      </c>
      <c r="B340" s="2" t="s">
        <v>80</v>
      </c>
      <c r="C340" s="2" t="s">
        <v>350</v>
      </c>
      <c r="D340" s="2" t="s">
        <v>362</v>
      </c>
      <c r="E340" s="2" t="s">
        <v>72</v>
      </c>
      <c r="F340" s="2" t="s">
        <v>73</v>
      </c>
      <c r="G340" s="5" t="str">
        <f t="shared" si="5"/>
        <v>Test</v>
      </c>
    </row>
    <row r="341" spans="1:7" ht="12.75" customHeight="1" x14ac:dyDescent="0.2">
      <c r="A341" s="2" t="s">
        <v>335</v>
      </c>
      <c r="B341" s="2" t="s">
        <v>80</v>
      </c>
      <c r="C341" s="2" t="s">
        <v>350</v>
      </c>
      <c r="E341" s="2" t="s">
        <v>72</v>
      </c>
      <c r="F341" s="2" t="s">
        <v>73</v>
      </c>
      <c r="G341" s="5" t="str">
        <f t="shared" si="5"/>
        <v>Test</v>
      </c>
    </row>
    <row r="342" spans="1:7" ht="12.75" customHeight="1" x14ac:dyDescent="0.2">
      <c r="A342" s="2" t="s">
        <v>336</v>
      </c>
      <c r="B342" s="2" t="s">
        <v>80</v>
      </c>
      <c r="C342" s="2" t="s">
        <v>350</v>
      </c>
      <c r="E342" s="2" t="s">
        <v>72</v>
      </c>
      <c r="F342" s="2" t="s">
        <v>73</v>
      </c>
      <c r="G342" s="5" t="str">
        <f t="shared" si="5"/>
        <v>Test</v>
      </c>
    </row>
    <row r="343" spans="1:7" ht="12.75" customHeight="1" x14ac:dyDescent="0.2">
      <c r="A343" s="2" t="s">
        <v>337</v>
      </c>
      <c r="B343" s="2" t="s">
        <v>80</v>
      </c>
      <c r="C343" s="2" t="s">
        <v>350</v>
      </c>
      <c r="E343" s="2" t="s">
        <v>72</v>
      </c>
      <c r="F343" s="2" t="s">
        <v>73</v>
      </c>
      <c r="G343" s="5" t="str">
        <f t="shared" si="5"/>
        <v>Test</v>
      </c>
    </row>
    <row r="344" spans="1:7" ht="12.75" customHeight="1" x14ac:dyDescent="0.2">
      <c r="A344" s="2" t="s">
        <v>338</v>
      </c>
      <c r="B344" s="2" t="s">
        <v>80</v>
      </c>
      <c r="C344" s="2" t="s">
        <v>350</v>
      </c>
      <c r="E344" s="2" t="s">
        <v>72</v>
      </c>
      <c r="F344" s="2" t="s">
        <v>73</v>
      </c>
      <c r="G344" s="5" t="str">
        <f t="shared" si="5"/>
        <v>Test</v>
      </c>
    </row>
    <row r="345" spans="1:7" ht="12.75" customHeight="1" x14ac:dyDescent="0.2">
      <c r="A345" s="2" t="s">
        <v>339</v>
      </c>
      <c r="B345" s="2" t="s">
        <v>80</v>
      </c>
      <c r="C345" s="2" t="s">
        <v>350</v>
      </c>
      <c r="D345" s="2" t="s">
        <v>362</v>
      </c>
      <c r="E345" s="2" t="s">
        <v>72</v>
      </c>
      <c r="F345" s="2" t="s">
        <v>73</v>
      </c>
      <c r="G345" s="5" t="str">
        <f t="shared" si="5"/>
        <v>Test</v>
      </c>
    </row>
    <row r="346" spans="1:7" ht="12.75" customHeight="1" x14ac:dyDescent="0.2">
      <c r="A346" s="2" t="s">
        <v>340</v>
      </c>
      <c r="B346" s="2" t="s">
        <v>80</v>
      </c>
      <c r="C346" s="2" t="s">
        <v>362</v>
      </c>
      <c r="D346" s="2" t="s">
        <v>350</v>
      </c>
      <c r="E346" s="2" t="s">
        <v>72</v>
      </c>
      <c r="F346" s="2" t="s">
        <v>73</v>
      </c>
      <c r="G346" s="5" t="str">
        <f t="shared" si="5"/>
        <v>Uninstall</v>
      </c>
    </row>
    <row r="347" spans="1:7" ht="12.75" customHeight="1" x14ac:dyDescent="0.2">
      <c r="A347" s="2" t="s">
        <v>341</v>
      </c>
      <c r="B347" s="2" t="s">
        <v>80</v>
      </c>
      <c r="C347" s="2" t="s">
        <v>350</v>
      </c>
      <c r="D347" s="2" t="s">
        <v>362</v>
      </c>
      <c r="E347" s="2" t="s">
        <v>72</v>
      </c>
      <c r="F347" s="2" t="s">
        <v>73</v>
      </c>
      <c r="G347" s="5" t="str">
        <f t="shared" si="5"/>
        <v>Uninstall</v>
      </c>
    </row>
    <row r="348" spans="1:7" ht="12.75" customHeight="1" x14ac:dyDescent="0.2">
      <c r="A348" s="2" t="s">
        <v>342</v>
      </c>
      <c r="B348" s="2" t="s">
        <v>80</v>
      </c>
      <c r="C348" s="2" t="s">
        <v>362</v>
      </c>
      <c r="D348" s="2" t="s">
        <v>350</v>
      </c>
      <c r="E348" s="2" t="s">
        <v>72</v>
      </c>
      <c r="F348" s="2" t="s">
        <v>73</v>
      </c>
      <c r="G348" s="5" t="str">
        <f t="shared" si="5"/>
        <v>Uninstall</v>
      </c>
    </row>
    <row r="349" spans="1:7" ht="12.75" customHeight="1" x14ac:dyDescent="0.2">
      <c r="A349" s="2" t="s">
        <v>343</v>
      </c>
      <c r="B349" s="2" t="s">
        <v>80</v>
      </c>
      <c r="C349" s="2" t="s">
        <v>362</v>
      </c>
      <c r="D349" s="2" t="s">
        <v>350</v>
      </c>
      <c r="E349" s="2" t="s">
        <v>72</v>
      </c>
      <c r="F349" s="2" t="s">
        <v>73</v>
      </c>
      <c r="G349" s="5" t="str">
        <f t="shared" si="5"/>
        <v>Uninstall</v>
      </c>
    </row>
    <row r="350" spans="1:7" ht="12.75" customHeight="1" x14ac:dyDescent="0.2">
      <c r="A350" s="2" t="s">
        <v>344</v>
      </c>
      <c r="B350" s="2" t="s">
        <v>80</v>
      </c>
      <c r="C350" s="2" t="s">
        <v>350</v>
      </c>
      <c r="E350" s="2" t="s">
        <v>72</v>
      </c>
      <c r="F350" s="2" t="s">
        <v>73</v>
      </c>
      <c r="G350" s="5" t="str">
        <f t="shared" si="5"/>
        <v>Unlock</v>
      </c>
    </row>
    <row r="351" spans="1:7" ht="12.75" customHeight="1" x14ac:dyDescent="0.2">
      <c r="A351" s="2" t="s">
        <v>345</v>
      </c>
      <c r="B351" s="2" t="s">
        <v>80</v>
      </c>
      <c r="C351" s="2" t="s">
        <v>362</v>
      </c>
      <c r="D351" s="2" t="s">
        <v>350</v>
      </c>
      <c r="E351" s="2" t="s">
        <v>72</v>
      </c>
      <c r="F351" s="2" t="s">
        <v>73</v>
      </c>
      <c r="G351" s="5" t="str">
        <f t="shared" si="5"/>
        <v>Update</v>
      </c>
    </row>
    <row r="352" spans="1:7" ht="12.75" customHeight="1" x14ac:dyDescent="0.2">
      <c r="A352" s="2" t="s">
        <v>346</v>
      </c>
      <c r="B352" s="2" t="s">
        <v>80</v>
      </c>
      <c r="C352" s="2" t="s">
        <v>362</v>
      </c>
      <c r="D352" s="2" t="s">
        <v>350</v>
      </c>
      <c r="E352" s="2" t="s">
        <v>72</v>
      </c>
      <c r="F352" s="2" t="s">
        <v>73</v>
      </c>
      <c r="G352" s="5" t="str">
        <f t="shared" si="5"/>
        <v>Update</v>
      </c>
    </row>
    <row r="353" spans="1:7" ht="12.75" customHeight="1" x14ac:dyDescent="0.2">
      <c r="A353" s="2" t="s">
        <v>65</v>
      </c>
      <c r="B353" s="2" t="s">
        <v>80</v>
      </c>
      <c r="C353" s="2" t="s">
        <v>350</v>
      </c>
      <c r="D353" s="2" t="s">
        <v>362</v>
      </c>
      <c r="E353" s="2" t="s">
        <v>72</v>
      </c>
      <c r="F353" s="2" t="s">
        <v>73</v>
      </c>
      <c r="G353" s="5" t="str">
        <f t="shared" si="5"/>
        <v>Wait</v>
      </c>
    </row>
  </sheetData>
  <autoFilter ref="A6:H353">
    <sortState ref="A7:H353">
      <sortCondition ref="B7:B353"/>
      <sortCondition ref="A7:A3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workbookViewId="0">
      <pane ySplit="6" topLeftCell="A7" activePane="bottomLeft" state="frozen"/>
      <selection pane="bottomLeft" activeCell="D358" sqref="D358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9" width="18.6640625" style="2" bestFit="1" customWidth="1"/>
    <col min="10" max="11" width="14.6640625" style="2" bestFit="1" customWidth="1"/>
    <col min="12" max="16384" width="9.33203125" style="2"/>
  </cols>
  <sheetData>
    <row r="1" spans="1:11" x14ac:dyDescent="0.2">
      <c r="A1" s="2" t="s">
        <v>351</v>
      </c>
      <c r="B1" s="2">
        <f>COUNTA(A7:A358)</f>
        <v>352</v>
      </c>
    </row>
    <row r="2" spans="1:11" x14ac:dyDescent="0.2">
      <c r="A2" s="2" t="s">
        <v>347</v>
      </c>
      <c r="B2" s="2">
        <f>COUNTIF(C7:C358,"Yes")</f>
        <v>267</v>
      </c>
      <c r="C2" s="3">
        <f>B2/B1</f>
        <v>0.75852272727272729</v>
      </c>
    </row>
    <row r="3" spans="1:11" x14ac:dyDescent="0.2">
      <c r="A3" s="2" t="s">
        <v>352</v>
      </c>
      <c r="B3" s="2">
        <f>COUNTIF(D7:D358,"Yes")</f>
        <v>85</v>
      </c>
    </row>
    <row r="4" spans="1:11" x14ac:dyDescent="0.2">
      <c r="A4" s="4" t="s">
        <v>353</v>
      </c>
      <c r="B4" s="2">
        <f>B1-B2-B3</f>
        <v>0</v>
      </c>
    </row>
    <row r="5" spans="1:11" x14ac:dyDescent="0.2">
      <c r="A5" s="4"/>
    </row>
    <row r="6" spans="1:11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  <c r="I6" s="6" t="s">
        <v>363</v>
      </c>
      <c r="J6" s="6" t="s">
        <v>364</v>
      </c>
      <c r="K6" s="6" t="s">
        <v>365</v>
      </c>
    </row>
    <row r="7" spans="1:1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354</v>
      </c>
      <c r="F7" s="2" t="s">
        <v>73</v>
      </c>
      <c r="G7" s="5" t="str">
        <f t="shared" ref="G7:G70" si="0">LEFT($A7,FIND("-",$A7)-1)</f>
        <v>Find</v>
      </c>
      <c r="H7" s="10"/>
      <c r="I7" s="11" t="str">
        <f>IF(ISNA(VLOOKUP(A7,'Command List v6 LTS'!$A$6:$A$353,1,FALSE)),"Yes","")</f>
        <v/>
      </c>
      <c r="J7" s="5" t="str">
        <f>IF(I7="",VLOOKUP(A7,'Command List v6 LTS'!$A$7:$D$353,3,FALSE),C7)</f>
        <v/>
      </c>
      <c r="K7" s="5" t="str">
        <f>IF(I7="",IF(J7="Yes","",VLOOKUP(A7,'Command List v6 LTS'!$A$7:$D$353,4,FALSE)),"")</f>
        <v>Yes</v>
      </c>
    </row>
    <row r="8" spans="1:1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354</v>
      </c>
      <c r="F8" s="2" t="s">
        <v>73</v>
      </c>
      <c r="G8" s="5" t="str">
        <f t="shared" si="0"/>
        <v>Get</v>
      </c>
      <c r="H8" s="10"/>
      <c r="I8" s="11" t="str">
        <f>IF(ISNA(VLOOKUP(A8,'Command List v6 LTS'!$A$6:$A$353,1,FALSE)),"Yes","")</f>
        <v/>
      </c>
      <c r="J8" s="5" t="str">
        <f>IF(I8="",VLOOKUP(A8,'Command List v6 LTS'!$A$7:$D$353,3,FALSE),C8)</f>
        <v/>
      </c>
      <c r="K8" s="5" t="str">
        <f>IF(I8="",IF(J8="Yes","",VLOOKUP(A8,'Command List v6 LTS'!$A$7:$D$353,4,FALSE)),"")</f>
        <v>Yes</v>
      </c>
    </row>
    <row r="9" spans="1:1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354</v>
      </c>
      <c r="F9" s="2" t="s">
        <v>73</v>
      </c>
      <c r="G9" s="5" t="str">
        <f t="shared" si="0"/>
        <v>Get</v>
      </c>
      <c r="H9" s="10"/>
      <c r="I9" s="11" t="str">
        <f>IF(ISNA(VLOOKUP(A9,'Command List v6 LTS'!$A$6:$A$353,1,FALSE)),"Yes","")</f>
        <v/>
      </c>
      <c r="J9" s="5" t="str">
        <f>IF(I9="",VLOOKUP(A9,'Command List v6 LTS'!$A$7:$D$353,3,FALSE),C9)</f>
        <v>Yes</v>
      </c>
      <c r="K9" s="5" t="str">
        <f>IF(I9="",IF(J9="Yes","",VLOOKUP(A9,'Command List v6 LTS'!$A$7:$D$353,4,FALSE)),"")</f>
        <v/>
      </c>
    </row>
    <row r="10" spans="1:1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354</v>
      </c>
      <c r="F10" s="2" t="s">
        <v>73</v>
      </c>
      <c r="G10" s="5" t="str">
        <f t="shared" si="0"/>
        <v>Get</v>
      </c>
      <c r="H10" s="10"/>
      <c r="I10" s="11" t="str">
        <f>IF(ISNA(VLOOKUP(A10,'Command List v6 LTS'!$A$6:$A$353,1,FALSE)),"Yes","")</f>
        <v/>
      </c>
      <c r="J10" s="5" t="str">
        <f>IF(I10="",VLOOKUP(A10,'Command List v6 LTS'!$A$7:$D$353,3,FALSE),C10)</f>
        <v/>
      </c>
      <c r="K10" s="5" t="str">
        <f>IF(I10="",IF(J10="Yes","",VLOOKUP(A10,'Command List v6 LTS'!$A$7:$D$353,4,FALSE)),"")</f>
        <v>Yes</v>
      </c>
    </row>
    <row r="11" spans="1:11" x14ac:dyDescent="0.2">
      <c r="A11" s="2" t="s">
        <v>77</v>
      </c>
      <c r="B11" s="2" t="s">
        <v>70</v>
      </c>
      <c r="C11" s="2" t="s">
        <v>350</v>
      </c>
      <c r="E11" s="2" t="s">
        <v>354</v>
      </c>
      <c r="F11" s="2" t="s">
        <v>73</v>
      </c>
      <c r="G11" s="5" t="str">
        <f t="shared" si="0"/>
        <v>New</v>
      </c>
      <c r="H11" s="10"/>
      <c r="I11" s="11" t="str">
        <f>IF(ISNA(VLOOKUP(A11,'Command List v6 LTS'!$A$6:$A$353,1,FALSE)),"Yes","")</f>
        <v/>
      </c>
      <c r="J11" s="5" t="str">
        <f>IF(I11="",VLOOKUP(A11,'Command List v6 LTS'!$A$7:$D$353,3,FALSE),C11)</f>
        <v>Yes</v>
      </c>
      <c r="K11" s="5" t="str">
        <f>IF(I11="",IF(J11="Yes","",VLOOKUP(A11,'Command List v6 LTS'!$A$7:$D$353,4,FALSE)),"")</f>
        <v/>
      </c>
    </row>
    <row r="12" spans="1:11" x14ac:dyDescent="0.2">
      <c r="A12" s="2" t="s">
        <v>78</v>
      </c>
      <c r="B12" s="2" t="s">
        <v>70</v>
      </c>
      <c r="C12" s="2" t="s">
        <v>350</v>
      </c>
      <c r="E12" s="2" t="s">
        <v>354</v>
      </c>
      <c r="F12" s="2" t="s">
        <v>73</v>
      </c>
      <c r="G12" s="5" t="str">
        <f t="shared" si="0"/>
        <v>Remove</v>
      </c>
      <c r="H12" s="10"/>
      <c r="I12" s="11" t="str">
        <f>IF(ISNA(VLOOKUP(A12,'Command List v6 LTS'!$A$6:$A$353,1,FALSE)),"Yes","")</f>
        <v/>
      </c>
      <c r="J12" s="5" t="str">
        <f>IF(I12="",VLOOKUP(A12,'Command List v6 LTS'!$A$7:$D$353,3,FALSE),C12)</f>
        <v>Yes</v>
      </c>
      <c r="K12" s="5" t="str">
        <f>IF(I12="",IF(J12="Yes","",VLOOKUP(A12,'Command List v6 LTS'!$A$7:$D$353,4,FALSE)),"")</f>
        <v/>
      </c>
    </row>
    <row r="13" spans="1:1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354</v>
      </c>
      <c r="F13" s="2" t="s">
        <v>73</v>
      </c>
      <c r="G13" s="5" t="str">
        <f t="shared" si="0"/>
        <v>Revoke</v>
      </c>
      <c r="H13" s="10"/>
      <c r="I13" s="11" t="str">
        <f>IF(ISNA(VLOOKUP(A13,'Command List v6 LTS'!$A$6:$A$353,1,FALSE)),"Yes","")</f>
        <v/>
      </c>
      <c r="J13" s="5" t="str">
        <f>IF(I13="",VLOOKUP(A13,'Command List v6 LTS'!$A$7:$D$353,3,FALSE),C13)</f>
        <v/>
      </c>
      <c r="K13" s="5" t="str">
        <f>IF(I13="",IF(J13="Yes","",VLOOKUP(A13,'Command List v6 LTS'!$A$7:$D$353,4,FALSE)),"")</f>
        <v>Yes</v>
      </c>
    </row>
    <row r="14" spans="1:1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354</v>
      </c>
      <c r="F14" s="2" t="s">
        <v>73</v>
      </c>
      <c r="G14" s="5" t="str">
        <f t="shared" si="0"/>
        <v>Add</v>
      </c>
      <c r="H14" s="10"/>
      <c r="I14" s="11" t="str">
        <f>IF(ISNA(VLOOKUP(A14,'Command List v6 LTS'!$A$6:$A$353,1,FALSE)),"Yes","")</f>
        <v/>
      </c>
      <c r="J14" s="5" t="str">
        <f>IF(I14="",VLOOKUP(A14,'Command List v6 LTS'!$A$7:$D$353,3,FALSE),C14)</f>
        <v/>
      </c>
      <c r="K14" s="5" t="str">
        <f>IF(I14="",IF(J14="Yes","",VLOOKUP(A14,'Command List v6 LTS'!$A$7:$D$353,4,FALSE)),"")</f>
        <v>Yes</v>
      </c>
    </row>
    <row r="15" spans="1:1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354</v>
      </c>
      <c r="F15" s="2" t="s">
        <v>73</v>
      </c>
      <c r="G15" s="5" t="str">
        <f t="shared" si="0"/>
        <v>Add</v>
      </c>
      <c r="H15" s="10"/>
      <c r="I15" s="11" t="str">
        <f>IF(ISNA(VLOOKUP(A15,'Command List v6 LTS'!$A$6:$A$353,1,FALSE)),"Yes","")</f>
        <v/>
      </c>
      <c r="J15" s="5" t="str">
        <f>IF(I15="",VLOOKUP(A15,'Command List v6 LTS'!$A$7:$D$353,3,FALSE),C15)</f>
        <v>Yes</v>
      </c>
      <c r="K15" s="5" t="str">
        <f>IF(I15="",IF(J15="Yes","",VLOOKUP(A15,'Command List v6 LTS'!$A$7:$D$353,4,FALSE)),"")</f>
        <v/>
      </c>
    </row>
    <row r="16" spans="1:1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354</v>
      </c>
      <c r="F16" s="2" t="s">
        <v>73</v>
      </c>
      <c r="G16" s="5" t="str">
        <f t="shared" si="0"/>
        <v>Add</v>
      </c>
      <c r="H16" s="10"/>
      <c r="I16" s="11" t="str">
        <f>IF(ISNA(VLOOKUP(A16,'Command List v6 LTS'!$A$6:$A$353,1,FALSE)),"Yes","")</f>
        <v/>
      </c>
      <c r="J16" s="5" t="str">
        <f>IF(I16="",VLOOKUP(A16,'Command List v6 LTS'!$A$7:$D$353,3,FALSE),C16)</f>
        <v>Yes</v>
      </c>
      <c r="K16" s="5" t="str">
        <f>IF(I16="",IF(J16="Yes","",VLOOKUP(A16,'Command List v6 LTS'!$A$7:$D$353,4,FALSE)),"")</f>
        <v/>
      </c>
    </row>
    <row r="17" spans="1:1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354</v>
      </c>
      <c r="F17" s="2" t="s">
        <v>73</v>
      </c>
      <c r="G17" s="5" t="str">
        <f t="shared" si="0"/>
        <v>Add</v>
      </c>
      <c r="H17" s="10"/>
      <c r="I17" s="11" t="str">
        <f>IF(ISNA(VLOOKUP(A17,'Command List v6 LTS'!$A$6:$A$353,1,FALSE)),"Yes","")</f>
        <v/>
      </c>
      <c r="J17" s="5" t="str">
        <f>IF(I17="",VLOOKUP(A17,'Command List v6 LTS'!$A$7:$D$353,3,FALSE),C17)</f>
        <v>Yes</v>
      </c>
      <c r="K17" s="5" t="str">
        <f>IF(I17="",IF(J17="Yes","",VLOOKUP(A17,'Command List v6 LTS'!$A$7:$D$353,4,FALSE)),"")</f>
        <v/>
      </c>
    </row>
    <row r="18" spans="1:11" x14ac:dyDescent="0.2">
      <c r="A18" s="2" t="s">
        <v>83</v>
      </c>
      <c r="B18" s="2" t="s">
        <v>80</v>
      </c>
      <c r="C18" s="2" t="s">
        <v>350</v>
      </c>
      <c r="E18" s="2" t="s">
        <v>354</v>
      </c>
      <c r="F18" s="2" t="s">
        <v>73</v>
      </c>
      <c r="G18" s="5" t="str">
        <f t="shared" si="0"/>
        <v>Add</v>
      </c>
      <c r="H18" s="10"/>
      <c r="I18" s="11" t="str">
        <f>IF(ISNA(VLOOKUP(A18,'Command List v6 LTS'!$A$6:$A$353,1,FALSE)),"Yes","")</f>
        <v/>
      </c>
      <c r="J18" s="5" t="str">
        <f>IF(I18="",VLOOKUP(A18,'Command List v6 LTS'!$A$7:$D$353,3,FALSE),C18)</f>
        <v>Yes</v>
      </c>
      <c r="K18" s="5" t="str">
        <f>IF(I18="",IF(J18="Yes","",VLOOKUP(A18,'Command List v6 LTS'!$A$7:$D$353,4,FALSE)),"")</f>
        <v/>
      </c>
    </row>
    <row r="19" spans="1:1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354</v>
      </c>
      <c r="F19" s="2" t="s">
        <v>73</v>
      </c>
      <c r="G19" s="5" t="str">
        <f t="shared" si="0"/>
        <v>Add</v>
      </c>
      <c r="H19" s="10" t="s">
        <v>350</v>
      </c>
      <c r="I19" s="11" t="str">
        <f>IF(ISNA(VLOOKUP(A19,'Command List v6 LTS'!$A$6:$A$353,1,FALSE)),"Yes","")</f>
        <v/>
      </c>
      <c r="J19" s="5" t="str">
        <f>IF(I19="",VLOOKUP(A19,'Command List v6 LTS'!$A$7:$D$353,3,FALSE),C19)</f>
        <v>Yes</v>
      </c>
      <c r="K19" s="5" t="str">
        <f>IF(I19="",IF(J19="Yes","",VLOOKUP(A19,'Command List v6 LTS'!$A$7:$D$353,4,FALSE)),"")</f>
        <v/>
      </c>
    </row>
    <row r="20" spans="1:1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354</v>
      </c>
      <c r="F20" s="2" t="s">
        <v>73</v>
      </c>
      <c r="G20" s="5" t="str">
        <f t="shared" si="0"/>
        <v>Add</v>
      </c>
      <c r="H20" s="10"/>
      <c r="I20" s="11" t="str">
        <f>IF(ISNA(VLOOKUP(A20,'Command List v6 LTS'!$A$6:$A$353,1,FALSE)),"Yes","")</f>
        <v/>
      </c>
      <c r="J20" s="5" t="str">
        <f>IF(I20="",VLOOKUP(A20,'Command List v6 LTS'!$A$7:$D$353,3,FALSE),C20)</f>
        <v>Yes</v>
      </c>
      <c r="K20" s="5" t="str">
        <f>IF(I20="",IF(J20="Yes","",VLOOKUP(A20,'Command List v6 LTS'!$A$7:$D$353,4,FALSE)),"")</f>
        <v/>
      </c>
    </row>
    <row r="21" spans="1:11" x14ac:dyDescent="0.2">
      <c r="A21" s="2" t="s">
        <v>85</v>
      </c>
      <c r="B21" s="2" t="s">
        <v>80</v>
      </c>
      <c r="C21" s="2" t="s">
        <v>350</v>
      </c>
      <c r="D21" s="2" t="s">
        <v>362</v>
      </c>
      <c r="E21" s="2" t="s">
        <v>354</v>
      </c>
      <c r="F21" s="2" t="s">
        <v>73</v>
      </c>
      <c r="G21" s="5" t="str">
        <f t="shared" si="0"/>
        <v>Add</v>
      </c>
      <c r="H21" s="10"/>
      <c r="I21" s="11" t="str">
        <f>IF(ISNA(VLOOKUP(A21,'Command List v6 LTS'!$A$6:$A$353,1,FALSE)),"Yes","")</f>
        <v/>
      </c>
      <c r="J21" s="5" t="str">
        <f>IF(I21="",VLOOKUP(A21,'Command List v6 LTS'!$A$7:$D$353,3,FALSE),C21)</f>
        <v>Yes</v>
      </c>
      <c r="K21" s="5" t="str">
        <f>IF(I21="",IF(J21="Yes","",VLOOKUP(A21,'Command List v6 LTS'!$A$7:$D$353,4,FALSE)),"")</f>
        <v/>
      </c>
    </row>
    <row r="22" spans="1:1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354</v>
      </c>
      <c r="F22" s="2" t="s">
        <v>73</v>
      </c>
      <c r="G22" s="5" t="str">
        <f t="shared" si="0"/>
        <v>Approve</v>
      </c>
      <c r="H22" s="10"/>
      <c r="I22" s="11" t="str">
        <f>IF(ISNA(VLOOKUP(A22,'Command List v6 LTS'!$A$6:$A$353,1,FALSE)),"Yes","")</f>
        <v/>
      </c>
      <c r="J22" s="5" t="str">
        <f>IF(I22="",VLOOKUP(A22,'Command List v6 LTS'!$A$7:$D$353,3,FALSE),C22)</f>
        <v/>
      </c>
      <c r="K22" s="5" t="str">
        <f>IF(I22="",IF(J22="Yes","",VLOOKUP(A22,'Command List v6 LTS'!$A$7:$D$353,4,FALSE)),"")</f>
        <v>Yes</v>
      </c>
    </row>
    <row r="23" spans="1:1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354</v>
      </c>
      <c r="F23" s="2" t="s">
        <v>73</v>
      </c>
      <c r="G23" s="5" t="str">
        <f t="shared" si="0"/>
        <v>Assert</v>
      </c>
      <c r="H23" s="10"/>
      <c r="I23" s="11" t="str">
        <f>IF(ISNA(VLOOKUP(A23,'Command List v6 LTS'!$A$6:$A$353,1,FALSE)),"Yes","")</f>
        <v/>
      </c>
      <c r="J23" s="5" t="str">
        <f>IF(I23="",VLOOKUP(A23,'Command List v6 LTS'!$A$7:$D$353,3,FALSE),C23)</f>
        <v/>
      </c>
      <c r="K23" s="5" t="str">
        <f>IF(I23="",IF(J23="Yes","",VLOOKUP(A23,'Command List v6 LTS'!$A$7:$D$353,4,FALSE)),"")</f>
        <v>Yes</v>
      </c>
    </row>
    <row r="24" spans="1:1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354</v>
      </c>
      <c r="F24" s="2" t="s">
        <v>73</v>
      </c>
      <c r="G24" s="5" t="str">
        <f t="shared" si="0"/>
        <v>Clear</v>
      </c>
      <c r="H24" s="10"/>
      <c r="I24" s="11" t="str">
        <f>IF(ISNA(VLOOKUP(A24,'Command List v6 LTS'!$A$6:$A$353,1,FALSE)),"Yes","")</f>
        <v/>
      </c>
      <c r="J24" s="5" t="str">
        <f>IF(I24="",VLOOKUP(A24,'Command List v6 LTS'!$A$7:$D$353,3,FALSE),C24)</f>
        <v/>
      </c>
      <c r="K24" s="5" t="str">
        <f>IF(I24="",IF(J24="Yes","",VLOOKUP(A24,'Command List v6 LTS'!$A$7:$D$353,4,FALSE)),"")</f>
        <v>Yes</v>
      </c>
    </row>
    <row r="25" spans="1:1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354</v>
      </c>
      <c r="F25" s="2" t="s">
        <v>73</v>
      </c>
      <c r="G25" s="5" t="str">
        <f t="shared" si="0"/>
        <v>Clear</v>
      </c>
      <c r="H25" s="10"/>
      <c r="I25" s="11" t="str">
        <f>IF(ISNA(VLOOKUP(A25,'Command List v6 LTS'!$A$6:$A$353,1,FALSE)),"Yes","")</f>
        <v/>
      </c>
      <c r="J25" s="5" t="str">
        <f>IF(I25="",VLOOKUP(A25,'Command List v6 LTS'!$A$7:$D$353,3,FALSE),C25)</f>
        <v/>
      </c>
      <c r="K25" s="5" t="str">
        <f>IF(I25="",IF(J25="Yes","",VLOOKUP(A25,'Command List v6 LTS'!$A$7:$D$353,4,FALSE)),"")</f>
        <v>Yes</v>
      </c>
    </row>
    <row r="26" spans="1:1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354</v>
      </c>
      <c r="F26" s="2" t="s">
        <v>73</v>
      </c>
      <c r="G26" s="5" t="str">
        <f t="shared" si="0"/>
        <v>Clear</v>
      </c>
      <c r="H26" s="10"/>
      <c r="I26" s="11" t="str">
        <f>IF(ISNA(VLOOKUP(A26,'Command List v6 LTS'!$A$6:$A$353,1,FALSE)),"Yes","")</f>
        <v/>
      </c>
      <c r="J26" s="5" t="str">
        <f>IF(I26="",VLOOKUP(A26,'Command List v6 LTS'!$A$7:$D$353,3,FALSE),C26)</f>
        <v/>
      </c>
      <c r="K26" s="5" t="str">
        <f>IF(I26="",IF(J26="Yes","",VLOOKUP(A26,'Command List v6 LTS'!$A$7:$D$353,4,FALSE)),"")</f>
        <v>Yes</v>
      </c>
    </row>
    <row r="27" spans="1:1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354</v>
      </c>
      <c r="F27" s="2" t="s">
        <v>73</v>
      </c>
      <c r="G27" s="5" t="str">
        <f t="shared" si="0"/>
        <v>Clear</v>
      </c>
      <c r="H27" s="10"/>
      <c r="I27" s="11" t="str">
        <f>IF(ISNA(VLOOKUP(A27,'Command List v6 LTS'!$A$6:$A$353,1,FALSE)),"Yes","")</f>
        <v/>
      </c>
      <c r="J27" s="5" t="str">
        <f>IF(I27="",VLOOKUP(A27,'Command List v6 LTS'!$A$7:$D$353,3,FALSE),C27)</f>
        <v/>
      </c>
      <c r="K27" s="5" t="str">
        <f>IF(I27="",IF(J27="Yes","",VLOOKUP(A27,'Command List v6 LTS'!$A$7:$D$353,4,FALSE)),"")</f>
        <v>Yes</v>
      </c>
    </row>
    <row r="28" spans="1:11" x14ac:dyDescent="0.2">
      <c r="A28" s="2" t="s">
        <v>92</v>
      </c>
      <c r="B28" s="2" t="s">
        <v>80</v>
      </c>
      <c r="C28" s="2" t="s">
        <v>350</v>
      </c>
      <c r="E28" s="2" t="s">
        <v>354</v>
      </c>
      <c r="F28" s="2" t="s">
        <v>73</v>
      </c>
      <c r="G28" s="5" t="str">
        <f t="shared" si="0"/>
        <v>Clear</v>
      </c>
      <c r="H28" s="10"/>
      <c r="I28" s="11" t="str">
        <f>IF(ISNA(VLOOKUP(A28,'Command List v6 LTS'!$A$6:$A$353,1,FALSE)),"Yes","")</f>
        <v/>
      </c>
      <c r="J28" s="5" t="str">
        <f>IF(I28="",VLOOKUP(A28,'Command List v6 LTS'!$A$7:$D$353,3,FALSE),C28)</f>
        <v>Yes</v>
      </c>
      <c r="K28" s="5" t="str">
        <f>IF(I28="",IF(J28="Yes","",VLOOKUP(A28,'Command List v6 LTS'!$A$7:$D$353,4,FALSE)),"")</f>
        <v/>
      </c>
    </row>
    <row r="29" spans="1:1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354</v>
      </c>
      <c r="F29" s="2" t="s">
        <v>73</v>
      </c>
      <c r="G29" s="5" t="str">
        <f t="shared" si="0"/>
        <v>Clear</v>
      </c>
      <c r="H29" s="10"/>
      <c r="I29" s="11" t="str">
        <f>IF(ISNA(VLOOKUP(A29,'Command List v6 LTS'!$A$6:$A$353,1,FALSE)),"Yes","")</f>
        <v/>
      </c>
      <c r="J29" s="5" t="str">
        <f>IF(I29="",VLOOKUP(A29,'Command List v6 LTS'!$A$7:$D$353,3,FALSE),C29)</f>
        <v/>
      </c>
      <c r="K29" s="5" t="str">
        <f>IF(I29="",IF(J29="Yes","",VLOOKUP(A29,'Command List v6 LTS'!$A$7:$D$353,4,FALSE)),"")</f>
        <v>Yes</v>
      </c>
    </row>
    <row r="30" spans="1:1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354</v>
      </c>
      <c r="F30" s="2" t="s">
        <v>73</v>
      </c>
      <c r="G30" s="5" t="str">
        <f t="shared" si="0"/>
        <v>Close</v>
      </c>
      <c r="H30" s="10"/>
      <c r="I30" s="11" t="str">
        <f>IF(ISNA(VLOOKUP(A30,'Command List v6 LTS'!$A$6:$A$353,1,FALSE)),"Yes","")</f>
        <v/>
      </c>
      <c r="J30" s="5" t="str">
        <f>IF(I30="",VLOOKUP(A30,'Command List v6 LTS'!$A$7:$D$353,3,FALSE),C30)</f>
        <v/>
      </c>
      <c r="K30" s="5" t="str">
        <f>IF(I30="",IF(J30="Yes","",VLOOKUP(A30,'Command List v6 LTS'!$A$7:$D$353,4,FALSE)),"")</f>
        <v>Yes</v>
      </c>
    </row>
    <row r="31" spans="1:1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354</v>
      </c>
      <c r="F31" s="2" t="s">
        <v>73</v>
      </c>
      <c r="G31" s="5" t="str">
        <f t="shared" si="0"/>
        <v>Connect</v>
      </c>
      <c r="H31" s="10"/>
      <c r="I31" s="11" t="str">
        <f>IF(ISNA(VLOOKUP(A31,'Command List v6 LTS'!$A$6:$A$353,1,FALSE)),"Yes","")</f>
        <v/>
      </c>
      <c r="J31" s="5" t="str">
        <f>IF(I31="",VLOOKUP(A31,'Command List v6 LTS'!$A$7:$D$353,3,FALSE),C31)</f>
        <v>Yes</v>
      </c>
      <c r="K31" s="5" t="str">
        <f>IF(I31="",IF(J31="Yes","",VLOOKUP(A31,'Command List v6 LTS'!$A$7:$D$353,4,FALSE)),"")</f>
        <v/>
      </c>
    </row>
    <row r="32" spans="1:1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354</v>
      </c>
      <c r="F32" s="2" t="s">
        <v>73</v>
      </c>
      <c r="G32" s="5" t="str">
        <f t="shared" si="0"/>
        <v>Copy</v>
      </c>
      <c r="H32" s="10"/>
      <c r="I32" s="11" t="str">
        <f>IF(ISNA(VLOOKUP(A32,'Command List v6 LTS'!$A$6:$A$353,1,FALSE)),"Yes","")</f>
        <v/>
      </c>
      <c r="J32" s="5" t="str">
        <f>IF(I32="",VLOOKUP(A32,'Command List v6 LTS'!$A$7:$D$353,3,FALSE),C32)</f>
        <v/>
      </c>
      <c r="K32" s="5" t="str">
        <f>IF(I32="",IF(J32="Yes","",VLOOKUP(A32,'Command List v6 LTS'!$A$7:$D$353,4,FALSE)),"")</f>
        <v>Yes</v>
      </c>
    </row>
    <row r="33" spans="1:1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354</v>
      </c>
      <c r="F33" s="2" t="s">
        <v>73</v>
      </c>
      <c r="G33" s="5" t="str">
        <f t="shared" si="0"/>
        <v>Copy</v>
      </c>
      <c r="H33" s="10"/>
      <c r="I33" s="11" t="str">
        <f>IF(ISNA(VLOOKUP(A33,'Command List v6 LTS'!$A$6:$A$353,1,FALSE)),"Yes","")</f>
        <v/>
      </c>
      <c r="J33" s="5" t="str">
        <f>IF(I33="",VLOOKUP(A33,'Command List v6 LTS'!$A$7:$D$353,3,FALSE),C33)</f>
        <v>Yes</v>
      </c>
      <c r="K33" s="5" t="str">
        <f>IF(I33="",IF(J33="Yes","",VLOOKUP(A33,'Command List v6 LTS'!$A$7:$D$353,4,FALSE)),"")</f>
        <v/>
      </c>
    </row>
    <row r="34" spans="1:1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354</v>
      </c>
      <c r="F34" s="2" t="s">
        <v>73</v>
      </c>
      <c r="G34" s="5" t="str">
        <f t="shared" si="0"/>
        <v>Copy</v>
      </c>
      <c r="H34" s="10"/>
      <c r="I34" s="11" t="str">
        <f>IF(ISNA(VLOOKUP(A34,'Command List v6 LTS'!$A$6:$A$353,1,FALSE)),"Yes","")</f>
        <v/>
      </c>
      <c r="J34" s="5" t="str">
        <f>IF(I34="",VLOOKUP(A34,'Command List v6 LTS'!$A$7:$D$353,3,FALSE),C34)</f>
        <v>Yes</v>
      </c>
      <c r="K34" s="5" t="str">
        <f>IF(I34="",IF(J34="Yes","",VLOOKUP(A34,'Command List v6 LTS'!$A$7:$D$353,4,FALSE)),"")</f>
        <v/>
      </c>
    </row>
    <row r="35" spans="1:1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354</v>
      </c>
      <c r="F35" s="2" t="s">
        <v>73</v>
      </c>
      <c r="G35" s="5" t="str">
        <f t="shared" si="0"/>
        <v>Copy</v>
      </c>
      <c r="H35" s="10"/>
      <c r="I35" s="11" t="str">
        <f>IF(ISNA(VLOOKUP(A35,'Command List v6 LTS'!$A$6:$A$353,1,FALSE)),"Yes","")</f>
        <v/>
      </c>
      <c r="J35" s="5" t="str">
        <f>IF(I35="",VLOOKUP(A35,'Command List v6 LTS'!$A$7:$D$353,3,FALSE),C35)</f>
        <v>Yes</v>
      </c>
      <c r="K35" s="5" t="str">
        <f>IF(I35="",IF(J35="Yes","",VLOOKUP(A35,'Command List v6 LTS'!$A$7:$D$353,4,FALSE)),"")</f>
        <v/>
      </c>
    </row>
    <row r="36" spans="1:1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354</v>
      </c>
      <c r="F36" s="2" t="s">
        <v>73</v>
      </c>
      <c r="G36" s="5" t="str">
        <f t="shared" si="0"/>
        <v>Copy</v>
      </c>
      <c r="H36" s="10"/>
      <c r="I36" s="11" t="str">
        <f>IF(ISNA(VLOOKUP(A36,'Command List v6 LTS'!$A$6:$A$353,1,FALSE)),"Yes","")</f>
        <v/>
      </c>
      <c r="J36" s="5" t="str">
        <f>IF(I36="",VLOOKUP(A36,'Command List v6 LTS'!$A$7:$D$353,3,FALSE),C36)</f>
        <v>Yes</v>
      </c>
      <c r="K36" s="5" t="str">
        <f>IF(I36="",IF(J36="Yes","",VLOOKUP(A36,'Command List v6 LTS'!$A$7:$D$353,4,FALSE)),"")</f>
        <v/>
      </c>
    </row>
    <row r="37" spans="1:1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354</v>
      </c>
      <c r="F37" s="2" t="s">
        <v>73</v>
      </c>
      <c r="G37" s="5" t="str">
        <f t="shared" si="0"/>
        <v>Deny</v>
      </c>
      <c r="H37" s="10"/>
      <c r="I37" s="11" t="str">
        <f>IF(ISNA(VLOOKUP(A37,'Command List v6 LTS'!$A$6:$A$353,1,FALSE)),"Yes","")</f>
        <v/>
      </c>
      <c r="J37" s="5" t="str">
        <f>IF(I37="",VLOOKUP(A37,'Command List v6 LTS'!$A$7:$D$353,3,FALSE),C37)</f>
        <v/>
      </c>
      <c r="K37" s="5" t="str">
        <f>IF(I37="",IF(J37="Yes","",VLOOKUP(A37,'Command List v6 LTS'!$A$7:$D$353,4,FALSE)),"")</f>
        <v>Yes</v>
      </c>
    </row>
    <row r="38" spans="1:1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354</v>
      </c>
      <c r="F38" s="2" t="s">
        <v>73</v>
      </c>
      <c r="G38" s="5" t="str">
        <f t="shared" si="0"/>
        <v>Disable</v>
      </c>
      <c r="H38" s="10"/>
      <c r="I38" s="11" t="str">
        <f>IF(ISNA(VLOOKUP(A38,'Command List v6 LTS'!$A$6:$A$353,1,FALSE)),"Yes","")</f>
        <v/>
      </c>
      <c r="J38" s="5" t="str">
        <f>IF(I38="",VLOOKUP(A38,'Command List v6 LTS'!$A$7:$D$353,3,FALSE),C38)</f>
        <v>Yes</v>
      </c>
      <c r="K38" s="5" t="str">
        <f>IF(I38="",IF(J38="Yes","",VLOOKUP(A38,'Command List v6 LTS'!$A$7:$D$353,4,FALSE)),"")</f>
        <v/>
      </c>
    </row>
    <row r="39" spans="1:1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354</v>
      </c>
      <c r="F39" s="2" t="s">
        <v>73</v>
      </c>
      <c r="G39" s="5" t="str">
        <f t="shared" si="0"/>
        <v>Disable</v>
      </c>
      <c r="H39" s="10"/>
      <c r="I39" s="11" t="str">
        <f>IF(ISNA(VLOOKUP(A39,'Command List v6 LTS'!$A$6:$A$353,1,FALSE)),"Yes","")</f>
        <v/>
      </c>
      <c r="J39" s="5" t="str">
        <f>IF(I39="",VLOOKUP(A39,'Command List v6 LTS'!$A$7:$D$353,3,FALSE),C39)</f>
        <v>Yes</v>
      </c>
      <c r="K39" s="5" t="str">
        <f>IF(I39="",IF(J39="Yes","",VLOOKUP(A39,'Command List v6 LTS'!$A$7:$D$353,4,FALSE)),"")</f>
        <v/>
      </c>
    </row>
    <row r="40" spans="1:11" x14ac:dyDescent="0.2">
      <c r="A40" s="2" t="s">
        <v>103</v>
      </c>
      <c r="B40" s="2" t="s">
        <v>80</v>
      </c>
      <c r="C40" s="2" t="s">
        <v>350</v>
      </c>
      <c r="E40" s="2" t="s">
        <v>354</v>
      </c>
      <c r="F40" s="2" t="s">
        <v>73</v>
      </c>
      <c r="G40" s="5" t="str">
        <f t="shared" si="0"/>
        <v>Disable</v>
      </c>
      <c r="H40" s="10"/>
      <c r="I40" s="11" t="str">
        <f>IF(ISNA(VLOOKUP(A40,'Command List v6 LTS'!$A$6:$A$353,1,FALSE)),"Yes","")</f>
        <v/>
      </c>
      <c r="J40" s="5" t="str">
        <f>IF(I40="",VLOOKUP(A40,'Command List v6 LTS'!$A$7:$D$353,3,FALSE),C40)</f>
        <v>Yes</v>
      </c>
      <c r="K40" s="5" t="str">
        <f>IF(I40="",IF(J40="Yes","",VLOOKUP(A40,'Command List v6 LTS'!$A$7:$D$353,4,FALSE)),"")</f>
        <v/>
      </c>
    </row>
    <row r="41" spans="1:11" x14ac:dyDescent="0.2">
      <c r="A41" s="2" t="s">
        <v>104</v>
      </c>
      <c r="B41" s="2" t="s">
        <v>80</v>
      </c>
      <c r="C41" s="2" t="s">
        <v>350</v>
      </c>
      <c r="E41" s="2" t="s">
        <v>354</v>
      </c>
      <c r="F41" s="2" t="s">
        <v>73</v>
      </c>
      <c r="G41" s="5" t="str">
        <f t="shared" si="0"/>
        <v>Disable</v>
      </c>
      <c r="H41" s="10"/>
      <c r="I41" s="11" t="str">
        <f>IF(ISNA(VLOOKUP(A41,'Command List v6 LTS'!$A$6:$A$353,1,FALSE)),"Yes","")</f>
        <v/>
      </c>
      <c r="J41" s="5" t="str">
        <f>IF(I41="",VLOOKUP(A41,'Command List v6 LTS'!$A$7:$D$353,3,FALSE),C41)</f>
        <v>Yes</v>
      </c>
      <c r="K41" s="5" t="str">
        <f>IF(I41="",IF(J41="Yes","",VLOOKUP(A41,'Command List v6 LTS'!$A$7:$D$353,4,FALSE)),"")</f>
        <v/>
      </c>
    </row>
    <row r="42" spans="1:1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354</v>
      </c>
      <c r="F42" s="2" t="s">
        <v>73</v>
      </c>
      <c r="G42" s="5" t="str">
        <f t="shared" si="0"/>
        <v>Disable</v>
      </c>
      <c r="H42" s="10"/>
      <c r="I42" s="11" t="str">
        <f>IF(ISNA(VLOOKUP(A42,'Command List v6 LTS'!$A$6:$A$353,1,FALSE)),"Yes","")</f>
        <v/>
      </c>
      <c r="J42" s="5" t="str">
        <f>IF(I42="",VLOOKUP(A42,'Command List v6 LTS'!$A$7:$D$353,3,FALSE),C42)</f>
        <v>Yes</v>
      </c>
      <c r="K42" s="5" t="str">
        <f>IF(I42="",IF(J42="Yes","",VLOOKUP(A42,'Command List v6 LTS'!$A$7:$D$353,4,FALSE)),"")</f>
        <v/>
      </c>
    </row>
    <row r="43" spans="1:1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354</v>
      </c>
      <c r="F43" s="2" t="s">
        <v>73</v>
      </c>
      <c r="G43" s="5" t="str">
        <f t="shared" si="0"/>
        <v>Disable</v>
      </c>
      <c r="H43" s="10"/>
      <c r="I43" s="11" t="str">
        <f>IF(ISNA(VLOOKUP(A43,'Command List v6 LTS'!$A$6:$A$353,1,FALSE)),"Yes","")</f>
        <v/>
      </c>
      <c r="J43" s="5" t="str">
        <f>IF(I43="",VLOOKUP(A43,'Command List v6 LTS'!$A$7:$D$353,3,FALSE),C43)</f>
        <v>Yes</v>
      </c>
      <c r="K43" s="5" t="str">
        <f>IF(I43="",IF(J43="Yes","",VLOOKUP(A43,'Command List v6 LTS'!$A$7:$D$353,4,FALSE)),"")</f>
        <v/>
      </c>
    </row>
    <row r="44" spans="1:1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354</v>
      </c>
      <c r="F44" s="2" t="s">
        <v>73</v>
      </c>
      <c r="G44" s="5" t="str">
        <f t="shared" si="0"/>
        <v>Disconnect</v>
      </c>
      <c r="H44" s="10"/>
      <c r="I44" s="11" t="str">
        <f>IF(ISNA(VLOOKUP(A44,'Command List v6 LTS'!$A$6:$A$353,1,FALSE)),"Yes","")</f>
        <v/>
      </c>
      <c r="J44" s="5" t="str">
        <f>IF(I44="",VLOOKUP(A44,'Command List v6 LTS'!$A$7:$D$353,3,FALSE),C44)</f>
        <v>Yes</v>
      </c>
      <c r="K44" s="5" t="str">
        <f>IF(I44="",IF(J44="Yes","",VLOOKUP(A44,'Command List v6 LTS'!$A$7:$D$353,4,FALSE)),"")</f>
        <v/>
      </c>
    </row>
    <row r="45" spans="1:1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354</v>
      </c>
      <c r="F45" s="2" t="s">
        <v>73</v>
      </c>
      <c r="G45" s="5" t="str">
        <f t="shared" si="0"/>
        <v>Edit</v>
      </c>
      <c r="H45" s="10"/>
      <c r="I45" s="11" t="str">
        <f>IF(ISNA(VLOOKUP(A45,'Command List v6 LTS'!$A$6:$A$353,1,FALSE)),"Yes","")</f>
        <v/>
      </c>
      <c r="J45" s="5" t="str">
        <f>IF(I45="",VLOOKUP(A45,'Command List v6 LTS'!$A$7:$D$353,3,FALSE),C45)</f>
        <v/>
      </c>
      <c r="K45" s="5" t="str">
        <f>IF(I45="",IF(J45="Yes","",VLOOKUP(A45,'Command List v6 LTS'!$A$7:$D$353,4,FALSE)),"")</f>
        <v>Yes</v>
      </c>
    </row>
    <row r="46" spans="1:1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354</v>
      </c>
      <c r="F46" s="2" t="s">
        <v>73</v>
      </c>
      <c r="G46" s="5" t="str">
        <f t="shared" si="0"/>
        <v>Edit</v>
      </c>
      <c r="H46" s="10"/>
      <c r="I46" s="11" t="str">
        <f>IF(ISNA(VLOOKUP(A46,'Command List v6 LTS'!$A$6:$A$353,1,FALSE)),"Yes","")</f>
        <v/>
      </c>
      <c r="J46" s="5" t="str">
        <f>IF(I46="",VLOOKUP(A46,'Command List v6 LTS'!$A$7:$D$353,3,FALSE),C46)</f>
        <v/>
      </c>
      <c r="K46" s="5" t="str">
        <f>IF(I46="",IF(J46="Yes","",VLOOKUP(A46,'Command List v6 LTS'!$A$7:$D$353,4,FALSE)),"")</f>
        <v>Yes</v>
      </c>
    </row>
    <row r="47" spans="1:11" x14ac:dyDescent="0.2">
      <c r="A47" s="2" t="s">
        <v>109</v>
      </c>
      <c r="B47" s="2" t="s">
        <v>80</v>
      </c>
      <c r="C47" s="2" t="s">
        <v>350</v>
      </c>
      <c r="E47" s="2" t="s">
        <v>354</v>
      </c>
      <c r="F47" s="2" t="s">
        <v>73</v>
      </c>
      <c r="G47" s="5" t="str">
        <f t="shared" si="0"/>
        <v>Edit</v>
      </c>
      <c r="H47" s="10"/>
      <c r="I47" s="11" t="str">
        <f>IF(ISNA(VLOOKUP(A47,'Command List v6 LTS'!$A$6:$A$353,1,FALSE)),"Yes","")</f>
        <v/>
      </c>
      <c r="J47" s="5" t="str">
        <f>IF(I47="",VLOOKUP(A47,'Command List v6 LTS'!$A$7:$D$353,3,FALSE),C47)</f>
        <v>Yes</v>
      </c>
      <c r="K47" s="5" t="str">
        <f>IF(I47="",IF(J47="Yes","",VLOOKUP(A47,'Command List v6 LTS'!$A$7:$D$353,4,FALSE)),"")</f>
        <v/>
      </c>
    </row>
    <row r="48" spans="1:1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354</v>
      </c>
      <c r="F48" s="2" t="s">
        <v>73</v>
      </c>
      <c r="G48" s="5" t="str">
        <f t="shared" si="0"/>
        <v>Edit</v>
      </c>
      <c r="H48" s="10"/>
      <c r="I48" s="11" t="str">
        <f>IF(ISNA(VLOOKUP(A48,'Command List v6 LTS'!$A$6:$A$353,1,FALSE)),"Yes","")</f>
        <v/>
      </c>
      <c r="J48" s="5" t="str">
        <f>IF(I48="",VLOOKUP(A48,'Command List v6 LTS'!$A$7:$D$353,3,FALSE),C48)</f>
        <v>Yes</v>
      </c>
      <c r="K48" s="5" t="str">
        <f>IF(I48="",IF(J48="Yes","",VLOOKUP(A48,'Command List v6 LTS'!$A$7:$D$353,4,FALSE)),"")</f>
        <v/>
      </c>
    </row>
    <row r="49" spans="1:1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354</v>
      </c>
      <c r="F49" s="2" t="s">
        <v>73</v>
      </c>
      <c r="G49" s="5" t="str">
        <f t="shared" si="0"/>
        <v>Edit</v>
      </c>
      <c r="H49" s="10"/>
      <c r="I49" s="11" t="str">
        <f>IF(ISNA(VLOOKUP(A49,'Command List v6 LTS'!$A$6:$A$353,1,FALSE)),"Yes","")</f>
        <v/>
      </c>
      <c r="J49" s="5" t="str">
        <f>IF(I49="",VLOOKUP(A49,'Command List v6 LTS'!$A$7:$D$353,3,FALSE),C49)</f>
        <v>Yes</v>
      </c>
      <c r="K49" s="5" t="str">
        <f>IF(I49="",IF(J49="Yes","",VLOOKUP(A49,'Command List v6 LTS'!$A$7:$D$353,4,FALSE)),"")</f>
        <v/>
      </c>
    </row>
    <row r="50" spans="1:1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354</v>
      </c>
      <c r="F50" s="2" t="s">
        <v>73</v>
      </c>
      <c r="G50" s="5" t="str">
        <f t="shared" si="0"/>
        <v>Edit</v>
      </c>
      <c r="H50" s="10"/>
      <c r="I50" s="11" t="str">
        <f>IF(ISNA(VLOOKUP(A50,'Command List v6 LTS'!$A$6:$A$353,1,FALSE)),"Yes","")</f>
        <v/>
      </c>
      <c r="J50" s="5" t="str">
        <f>IF(I50="",VLOOKUP(A50,'Command List v6 LTS'!$A$7:$D$353,3,FALSE),C50)</f>
        <v>Yes</v>
      </c>
      <c r="K50" s="5" t="str">
        <f>IF(I50="",IF(J50="Yes","",VLOOKUP(A50,'Command List v6 LTS'!$A$7:$D$353,4,FALSE)),"")</f>
        <v/>
      </c>
    </row>
    <row r="51" spans="1:1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354</v>
      </c>
      <c r="F51" s="2" t="s">
        <v>73</v>
      </c>
      <c r="G51" s="5" t="str">
        <f t="shared" si="0"/>
        <v>Edit</v>
      </c>
      <c r="H51" s="10"/>
      <c r="I51" s="11" t="str">
        <f>IF(ISNA(VLOOKUP(A51,'Command List v6 LTS'!$A$6:$A$353,1,FALSE)),"Yes","")</f>
        <v/>
      </c>
      <c r="J51" s="5" t="str">
        <f>IF(I51="",VLOOKUP(A51,'Command List v6 LTS'!$A$7:$D$353,3,FALSE),C51)</f>
        <v>Yes</v>
      </c>
      <c r="K51" s="5" t="str">
        <f>IF(I51="",IF(J51="Yes","",VLOOKUP(A51,'Command List v6 LTS'!$A$7:$D$353,4,FALSE)),"")</f>
        <v/>
      </c>
    </row>
    <row r="52" spans="1:1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354</v>
      </c>
      <c r="F52" s="2" t="s">
        <v>73</v>
      </c>
      <c r="G52" s="5" t="str">
        <f t="shared" si="0"/>
        <v>Edit</v>
      </c>
      <c r="H52" s="10"/>
      <c r="I52" s="11" t="str">
        <f>IF(ISNA(VLOOKUP(A52,'Command List v6 LTS'!$A$6:$A$353,1,FALSE)),"Yes","")</f>
        <v/>
      </c>
      <c r="J52" s="5" t="str">
        <f>IF(I52="",VLOOKUP(A52,'Command List v6 LTS'!$A$7:$D$353,3,FALSE),C52)</f>
        <v>Yes</v>
      </c>
      <c r="K52" s="5" t="str">
        <f>IF(I52="",IF(J52="Yes","",VLOOKUP(A52,'Command List v6 LTS'!$A$7:$D$353,4,FALSE)),"")</f>
        <v/>
      </c>
    </row>
    <row r="53" spans="1:1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354</v>
      </c>
      <c r="F53" s="2" t="s">
        <v>73</v>
      </c>
      <c r="G53" s="5" t="str">
        <f t="shared" si="0"/>
        <v>Edit</v>
      </c>
      <c r="H53" s="10"/>
      <c r="I53" s="11" t="str">
        <f>IF(ISNA(VLOOKUP(A53,'Command List v6 LTS'!$A$6:$A$353,1,FALSE)),"Yes","")</f>
        <v/>
      </c>
      <c r="J53" s="5" t="str">
        <f>IF(I53="",VLOOKUP(A53,'Command List v6 LTS'!$A$7:$D$353,3,FALSE),C53)</f>
        <v>Yes</v>
      </c>
      <c r="K53" s="5" t="str">
        <f>IF(I53="",IF(J53="Yes","",VLOOKUP(A53,'Command List v6 LTS'!$A$7:$D$353,4,FALSE)),"")</f>
        <v/>
      </c>
    </row>
    <row r="54" spans="1:11" x14ac:dyDescent="0.2">
      <c r="A54" s="2" t="s">
        <v>116</v>
      </c>
      <c r="B54" s="2" t="s">
        <v>80</v>
      </c>
      <c r="C54" s="2" t="s">
        <v>350</v>
      </c>
      <c r="D54" s="2" t="s">
        <v>362</v>
      </c>
      <c r="E54" s="2" t="s">
        <v>354</v>
      </c>
      <c r="F54" s="2" t="s">
        <v>73</v>
      </c>
      <c r="G54" s="5" t="str">
        <f t="shared" si="0"/>
        <v>Edit</v>
      </c>
      <c r="H54" s="10"/>
      <c r="I54" s="11" t="str">
        <f>IF(ISNA(VLOOKUP(A54,'Command List v6 LTS'!$A$6:$A$353,1,FALSE)),"Yes","")</f>
        <v/>
      </c>
      <c r="J54" s="5" t="str">
        <f>IF(I54="",VLOOKUP(A54,'Command List v6 LTS'!$A$7:$D$353,3,FALSE),C54)</f>
        <v>Yes</v>
      </c>
      <c r="K54" s="5" t="str">
        <f>IF(I54="",IF(J54="Yes","",VLOOKUP(A54,'Command List v6 LTS'!$A$7:$D$353,4,FALSE)),"")</f>
        <v/>
      </c>
    </row>
    <row r="55" spans="1:11" x14ac:dyDescent="0.2">
      <c r="A55" s="2" t="s">
        <v>117</v>
      </c>
      <c r="B55" s="2" t="s">
        <v>80</v>
      </c>
      <c r="C55" s="2" t="s">
        <v>350</v>
      </c>
      <c r="D55" s="2" t="s">
        <v>362</v>
      </c>
      <c r="E55" s="2" t="s">
        <v>354</v>
      </c>
      <c r="F55" s="2" t="s">
        <v>73</v>
      </c>
      <c r="G55" s="5" t="str">
        <f t="shared" si="0"/>
        <v>Edit</v>
      </c>
      <c r="H55" s="10"/>
      <c r="I55" s="11" t="str">
        <f>IF(ISNA(VLOOKUP(A55,'Command List v6 LTS'!$A$6:$A$353,1,FALSE)),"Yes","")</f>
        <v/>
      </c>
      <c r="J55" s="5" t="str">
        <f>IF(I55="",VLOOKUP(A55,'Command List v6 LTS'!$A$7:$D$353,3,FALSE),C55)</f>
        <v>Yes</v>
      </c>
      <c r="K55" s="5" t="str">
        <f>IF(I55="",IF(J55="Yes","",VLOOKUP(A55,'Command List v6 LTS'!$A$7:$D$353,4,FALSE)),"")</f>
        <v/>
      </c>
    </row>
    <row r="56" spans="1:11" x14ac:dyDescent="0.2">
      <c r="A56" s="2" t="s">
        <v>118</v>
      </c>
      <c r="B56" s="2" t="s">
        <v>80</v>
      </c>
      <c r="C56" s="2" t="s">
        <v>350</v>
      </c>
      <c r="E56" s="2" t="s">
        <v>354</v>
      </c>
      <c r="F56" s="2" t="s">
        <v>73</v>
      </c>
      <c r="G56" s="5" t="str">
        <f t="shared" si="0"/>
        <v>Edit</v>
      </c>
      <c r="H56" s="10"/>
      <c r="I56" s="11" t="str">
        <f>IF(ISNA(VLOOKUP(A56,'Command List v6 LTS'!$A$6:$A$353,1,FALSE)),"Yes","")</f>
        <v/>
      </c>
      <c r="J56" s="5" t="str">
        <f>IF(I56="",VLOOKUP(A56,'Command List v6 LTS'!$A$7:$D$353,3,FALSE),C56)</f>
        <v>Yes</v>
      </c>
      <c r="K56" s="5" t="str">
        <f>IF(I56="",IF(J56="Yes","",VLOOKUP(A56,'Command List v6 LTS'!$A$7:$D$353,4,FALSE)),"")</f>
        <v/>
      </c>
    </row>
    <row r="57" spans="1:11" x14ac:dyDescent="0.2">
      <c r="A57" s="2" t="s">
        <v>369</v>
      </c>
      <c r="B57" s="2" t="s">
        <v>80</v>
      </c>
      <c r="C57" s="2" t="s">
        <v>350</v>
      </c>
      <c r="E57" s="2" t="s">
        <v>375</v>
      </c>
      <c r="G57" s="5" t="str">
        <f t="shared" si="0"/>
        <v>Edit</v>
      </c>
      <c r="I57" s="11" t="str">
        <f>IF(ISNA(VLOOKUP(A57,'Command List v6 LTS'!$A$6:$A$353,1,FALSE)),"Yes","")</f>
        <v/>
      </c>
      <c r="J57" s="5" t="str">
        <f>IF(I57="",VLOOKUP(A57,'Command List v6 LTS'!$A$7:$D$353,3,FALSE),C57)</f>
        <v>Yes</v>
      </c>
      <c r="K57" s="5" t="str">
        <f>IF(I57="",IF(J57="Yes","",VLOOKUP(A57,'Command List v6 LTS'!$A$7:$D$353,4,FALSE)),"")</f>
        <v/>
      </c>
    </row>
    <row r="58" spans="1:11" x14ac:dyDescent="0.2">
      <c r="A58" s="2" t="s">
        <v>370</v>
      </c>
      <c r="B58" s="2" t="s">
        <v>80</v>
      </c>
      <c r="C58" s="2" t="s">
        <v>350</v>
      </c>
      <c r="E58" s="2" t="s">
        <v>375</v>
      </c>
      <c r="G58" s="5" t="str">
        <f t="shared" si="0"/>
        <v>Edit</v>
      </c>
      <c r="I58" s="11" t="str">
        <f>IF(ISNA(VLOOKUP(A58,'Command List v6 LTS'!$A$6:$A$353,1,FALSE)),"Yes","")</f>
        <v/>
      </c>
      <c r="J58" s="5" t="str">
        <f>IF(I58="",VLOOKUP(A58,'Command List v6 LTS'!$A$7:$D$353,3,FALSE),C58)</f>
        <v>Yes</v>
      </c>
      <c r="K58" s="5" t="str">
        <f>IF(I58="",IF(J58="Yes","",VLOOKUP(A58,'Command List v6 LTS'!$A$7:$D$353,4,FALSE)),"")</f>
        <v/>
      </c>
    </row>
    <row r="59" spans="1:1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354</v>
      </c>
      <c r="F59" s="2" t="s">
        <v>73</v>
      </c>
      <c r="G59" s="5" t="str">
        <f t="shared" si="0"/>
        <v>Edit</v>
      </c>
      <c r="H59" s="10"/>
      <c r="I59" s="11" t="str">
        <f>IF(ISNA(VLOOKUP(A59,'Command List v6 LTS'!$A$6:$A$353,1,FALSE)),"Yes","")</f>
        <v/>
      </c>
      <c r="J59" s="5" t="str">
        <f>IF(I59="",VLOOKUP(A59,'Command List v6 LTS'!$A$7:$D$353,3,FALSE),C59)</f>
        <v>Yes</v>
      </c>
      <c r="K59" s="5" t="str">
        <f>IF(I59="",IF(J59="Yes","",VLOOKUP(A59,'Command List v6 LTS'!$A$7:$D$353,4,FALSE)),"")</f>
        <v/>
      </c>
    </row>
    <row r="60" spans="1:1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354</v>
      </c>
      <c r="F60" s="2" t="s">
        <v>73</v>
      </c>
      <c r="G60" s="5" t="str">
        <f t="shared" si="0"/>
        <v>Edit</v>
      </c>
      <c r="H60" s="10"/>
      <c r="I60" s="11" t="str">
        <f>IF(ISNA(VLOOKUP(A60,'Command List v6 LTS'!$A$6:$A$353,1,FALSE)),"Yes","")</f>
        <v/>
      </c>
      <c r="J60" s="5" t="str">
        <f>IF(I60="",VLOOKUP(A60,'Command List v6 LTS'!$A$7:$D$353,3,FALSE),C60)</f>
        <v>Yes</v>
      </c>
      <c r="K60" s="5" t="str">
        <f>IF(I60="",IF(J60="Yes","",VLOOKUP(A60,'Command List v6 LTS'!$A$7:$D$353,4,FALSE)),"")</f>
        <v/>
      </c>
    </row>
    <row r="61" spans="1:1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354</v>
      </c>
      <c r="F61" s="2" t="s">
        <v>73</v>
      </c>
      <c r="G61" s="5" t="str">
        <f t="shared" si="0"/>
        <v>Edit</v>
      </c>
      <c r="H61" s="10"/>
      <c r="I61" s="11" t="str">
        <f>IF(ISNA(VLOOKUP(A61,'Command List v6 LTS'!$A$6:$A$353,1,FALSE)),"Yes","")</f>
        <v/>
      </c>
      <c r="J61" s="5" t="str">
        <f>IF(I61="",VLOOKUP(A61,'Command List v6 LTS'!$A$7:$D$353,3,FALSE),C61)</f>
        <v>Yes</v>
      </c>
      <c r="K61" s="5" t="str">
        <f>IF(I61="",IF(J61="Yes","",VLOOKUP(A61,'Command List v6 LTS'!$A$7:$D$353,4,FALSE)),"")</f>
        <v/>
      </c>
    </row>
    <row r="62" spans="1:1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354</v>
      </c>
      <c r="F62" s="2" t="s">
        <v>73</v>
      </c>
      <c r="G62" s="5" t="str">
        <f t="shared" si="0"/>
        <v>Edit</v>
      </c>
      <c r="H62" s="10"/>
      <c r="I62" s="11" t="str">
        <f>IF(ISNA(VLOOKUP(A62,'Command List v6 LTS'!$A$6:$A$353,1,FALSE)),"Yes","")</f>
        <v/>
      </c>
      <c r="J62" s="5" t="str">
        <f>IF(I62="",VLOOKUP(A62,'Command List v6 LTS'!$A$7:$D$353,3,FALSE),C62)</f>
        <v>Yes</v>
      </c>
      <c r="K62" s="5" t="str">
        <f>IF(I62="",IF(J62="Yes","",VLOOKUP(A62,'Command List v6 LTS'!$A$7:$D$353,4,FALSE)),"")</f>
        <v/>
      </c>
    </row>
    <row r="63" spans="1:1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354</v>
      </c>
      <c r="F63" s="2" t="s">
        <v>73</v>
      </c>
      <c r="G63" s="5" t="str">
        <f t="shared" si="0"/>
        <v>Edit</v>
      </c>
      <c r="H63" s="10"/>
      <c r="I63" s="11" t="str">
        <f>IF(ISNA(VLOOKUP(A63,'Command List v6 LTS'!$A$6:$A$353,1,FALSE)),"Yes","")</f>
        <v/>
      </c>
      <c r="J63" s="5" t="str">
        <f>IF(I63="",VLOOKUP(A63,'Command List v6 LTS'!$A$7:$D$353,3,FALSE),C63)</f>
        <v>Yes</v>
      </c>
      <c r="K63" s="5" t="str">
        <f>IF(I63="",IF(J63="Yes","",VLOOKUP(A63,'Command List v6 LTS'!$A$7:$D$353,4,FALSE)),"")</f>
        <v/>
      </c>
    </row>
    <row r="64" spans="1:1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354</v>
      </c>
      <c r="F64" s="2" t="s">
        <v>73</v>
      </c>
      <c r="G64" s="5" t="str">
        <f t="shared" si="0"/>
        <v>Edit</v>
      </c>
      <c r="H64" s="10"/>
      <c r="I64" s="11" t="str">
        <f>IF(ISNA(VLOOKUP(A64,'Command List v6 LTS'!$A$6:$A$353,1,FALSE)),"Yes","")</f>
        <v/>
      </c>
      <c r="J64" s="5" t="str">
        <f>IF(I64="",VLOOKUP(A64,'Command List v6 LTS'!$A$7:$D$353,3,FALSE),C64)</f>
        <v>Yes</v>
      </c>
      <c r="K64" s="5" t="str">
        <f>IF(I64="",IF(J64="Yes","",VLOOKUP(A64,'Command List v6 LTS'!$A$7:$D$353,4,FALSE)),"")</f>
        <v/>
      </c>
    </row>
    <row r="65" spans="1:1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354</v>
      </c>
      <c r="F65" s="2" t="s">
        <v>73</v>
      </c>
      <c r="G65" s="5" t="str">
        <f t="shared" si="0"/>
        <v>Enable</v>
      </c>
      <c r="H65" s="10"/>
      <c r="I65" s="11" t="str">
        <f>IF(ISNA(VLOOKUP(A65,'Command List v6 LTS'!$A$6:$A$353,1,FALSE)),"Yes","")</f>
        <v/>
      </c>
      <c r="J65" s="5" t="str">
        <f>IF(I65="",VLOOKUP(A65,'Command List v6 LTS'!$A$7:$D$353,3,FALSE),C65)</f>
        <v>Yes</v>
      </c>
      <c r="K65" s="5" t="str">
        <f>IF(I65="",IF(J65="Yes","",VLOOKUP(A65,'Command List v6 LTS'!$A$7:$D$353,4,FALSE)),"")</f>
        <v/>
      </c>
    </row>
    <row r="66" spans="1:1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354</v>
      </c>
      <c r="F66" s="2" t="s">
        <v>73</v>
      </c>
      <c r="G66" s="5" t="str">
        <f t="shared" si="0"/>
        <v>Enable</v>
      </c>
      <c r="H66" s="10"/>
      <c r="I66" s="11" t="str">
        <f>IF(ISNA(VLOOKUP(A66,'Command List v6 LTS'!$A$6:$A$353,1,FALSE)),"Yes","")</f>
        <v/>
      </c>
      <c r="J66" s="5" t="str">
        <f>IF(I66="",VLOOKUP(A66,'Command List v6 LTS'!$A$7:$D$353,3,FALSE),C66)</f>
        <v/>
      </c>
      <c r="K66" s="5" t="str">
        <f>IF(I66="",IF(J66="Yes","",VLOOKUP(A66,'Command List v6 LTS'!$A$7:$D$353,4,FALSE)),"")</f>
        <v>Yes</v>
      </c>
    </row>
    <row r="67" spans="1:11" x14ac:dyDescent="0.2">
      <c r="A67" s="2" t="s">
        <v>125</v>
      </c>
      <c r="B67" s="2" t="s">
        <v>80</v>
      </c>
      <c r="C67" s="2" t="s">
        <v>350</v>
      </c>
      <c r="E67" s="2" t="s">
        <v>354</v>
      </c>
      <c r="F67" s="2" t="s">
        <v>73</v>
      </c>
      <c r="G67" s="5" t="str">
        <f t="shared" si="0"/>
        <v>Enable</v>
      </c>
      <c r="H67" s="10"/>
      <c r="I67" s="11" t="str">
        <f>IF(ISNA(VLOOKUP(A67,'Command List v6 LTS'!$A$6:$A$353,1,FALSE)),"Yes","")</f>
        <v/>
      </c>
      <c r="J67" s="5" t="str">
        <f>IF(I67="",VLOOKUP(A67,'Command List v6 LTS'!$A$7:$D$353,3,FALSE),C67)</f>
        <v>Yes</v>
      </c>
      <c r="K67" s="5" t="str">
        <f>IF(I67="",IF(J67="Yes","",VLOOKUP(A67,'Command List v6 LTS'!$A$7:$D$353,4,FALSE)),"")</f>
        <v/>
      </c>
    </row>
    <row r="68" spans="1:11" x14ac:dyDescent="0.2">
      <c r="A68" s="2" t="s">
        <v>126</v>
      </c>
      <c r="B68" s="2" t="s">
        <v>80</v>
      </c>
      <c r="C68" s="2" t="s">
        <v>350</v>
      </c>
      <c r="E68" s="2" t="s">
        <v>354</v>
      </c>
      <c r="F68" s="2" t="s">
        <v>73</v>
      </c>
      <c r="G68" s="5" t="str">
        <f t="shared" si="0"/>
        <v>Enable</v>
      </c>
      <c r="H68" s="10"/>
      <c r="I68" s="11" t="str">
        <f>IF(ISNA(VLOOKUP(A68,'Command List v6 LTS'!$A$6:$A$353,1,FALSE)),"Yes","")</f>
        <v/>
      </c>
      <c r="J68" s="5" t="str">
        <f>IF(I68="",VLOOKUP(A68,'Command List v6 LTS'!$A$7:$D$353,3,FALSE),C68)</f>
        <v>Yes</v>
      </c>
      <c r="K68" s="5" t="str">
        <f>IF(I68="",IF(J68="Yes","",VLOOKUP(A68,'Command List v6 LTS'!$A$7:$D$353,4,FALSE)),"")</f>
        <v/>
      </c>
    </row>
    <row r="69" spans="1:11" x14ac:dyDescent="0.2">
      <c r="A69" s="2" t="s">
        <v>127</v>
      </c>
      <c r="B69" s="2" t="s">
        <v>80</v>
      </c>
      <c r="C69" s="2" t="s">
        <v>350</v>
      </c>
      <c r="E69" s="2" t="s">
        <v>354</v>
      </c>
      <c r="F69" s="2" t="s">
        <v>73</v>
      </c>
      <c r="G69" s="5" t="str">
        <f t="shared" si="0"/>
        <v>Enable</v>
      </c>
      <c r="H69" s="10"/>
      <c r="I69" s="11" t="str">
        <f>IF(ISNA(VLOOKUP(A69,'Command List v6 LTS'!$A$6:$A$353,1,FALSE)),"Yes","")</f>
        <v/>
      </c>
      <c r="J69" s="5" t="str">
        <f>IF(I69="",VLOOKUP(A69,'Command List v6 LTS'!$A$7:$D$353,3,FALSE),C69)</f>
        <v>Yes</v>
      </c>
      <c r="K69" s="5" t="str">
        <f>IF(I69="",IF(J69="Yes","",VLOOKUP(A69,'Command List v6 LTS'!$A$7:$D$353,4,FALSE)),"")</f>
        <v/>
      </c>
    </row>
    <row r="70" spans="1:1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354</v>
      </c>
      <c r="F70" s="2" t="s">
        <v>73</v>
      </c>
      <c r="G70" s="5" t="str">
        <f t="shared" si="0"/>
        <v>Enable</v>
      </c>
      <c r="H70" s="10"/>
      <c r="I70" s="11" t="str">
        <f>IF(ISNA(VLOOKUP(A70,'Command List v6 LTS'!$A$6:$A$353,1,FALSE)),"Yes","")</f>
        <v/>
      </c>
      <c r="J70" s="5" t="str">
        <f>IF(I70="",VLOOKUP(A70,'Command List v6 LTS'!$A$7:$D$353,3,FALSE),C70)</f>
        <v>Yes</v>
      </c>
      <c r="K70" s="5" t="str">
        <f>IF(I70="",IF(J70="Yes","",VLOOKUP(A70,'Command List v6 LTS'!$A$7:$D$353,4,FALSE)),"")</f>
        <v/>
      </c>
    </row>
    <row r="71" spans="1:1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354</v>
      </c>
      <c r="F71" s="2" t="s">
        <v>73</v>
      </c>
      <c r="G71" s="5" t="str">
        <f t="shared" ref="G71:G134" si="1">LEFT($A71,FIND("-",$A71)-1)</f>
        <v>Enable</v>
      </c>
      <c r="H71" s="10"/>
      <c r="I71" s="11" t="str">
        <f>IF(ISNA(VLOOKUP(A71,'Command List v6 LTS'!$A$6:$A$353,1,FALSE)),"Yes","")</f>
        <v/>
      </c>
      <c r="J71" s="5" t="str">
        <f>IF(I71="",VLOOKUP(A71,'Command List v6 LTS'!$A$7:$D$353,3,FALSE),C71)</f>
        <v>Yes</v>
      </c>
      <c r="K71" s="5" t="str">
        <f>IF(I71="",IF(J71="Yes","",VLOOKUP(A71,'Command List v6 LTS'!$A$7:$D$353,4,FALSE)),"")</f>
        <v/>
      </c>
    </row>
    <row r="72" spans="1:1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354</v>
      </c>
      <c r="F72" s="2" t="s">
        <v>73</v>
      </c>
      <c r="G72" s="5" t="str">
        <f t="shared" si="1"/>
        <v>Enter</v>
      </c>
      <c r="H72" s="10"/>
      <c r="I72" s="11" t="str">
        <f>IF(ISNA(VLOOKUP(A72,'Command List v6 LTS'!$A$6:$A$353,1,FALSE)),"Yes","")</f>
        <v/>
      </c>
      <c r="J72" s="5" t="str">
        <f>IF(I72="",VLOOKUP(A72,'Command List v6 LTS'!$A$7:$D$353,3,FALSE),C72)</f>
        <v>Yes</v>
      </c>
      <c r="K72" s="5" t="str">
        <f>IF(I72="",IF(J72="Yes","",VLOOKUP(A72,'Command List v6 LTS'!$A$7:$D$353,4,FALSE)),"")</f>
        <v/>
      </c>
    </row>
    <row r="73" spans="1:1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354</v>
      </c>
      <c r="F73" s="2" t="s">
        <v>73</v>
      </c>
      <c r="G73" s="5" t="str">
        <f t="shared" si="1"/>
        <v>Exit</v>
      </c>
      <c r="H73" s="10"/>
      <c r="I73" s="11" t="str">
        <f>IF(ISNA(VLOOKUP(A73,'Command List v6 LTS'!$A$6:$A$353,1,FALSE)),"Yes","")</f>
        <v/>
      </c>
      <c r="J73" s="5" t="str">
        <f>IF(I73="",VLOOKUP(A73,'Command List v6 LTS'!$A$7:$D$353,3,FALSE),C73)</f>
        <v>Yes</v>
      </c>
      <c r="K73" s="5" t="str">
        <f>IF(I73="",IF(J73="Yes","",VLOOKUP(A73,'Command List v6 LTS'!$A$7:$D$353,4,FALSE)),"")</f>
        <v/>
      </c>
    </row>
    <row r="74" spans="1:11" x14ac:dyDescent="0.2">
      <c r="A74" s="2" t="s">
        <v>132</v>
      </c>
      <c r="B74" s="2" t="s">
        <v>80</v>
      </c>
      <c r="C74" s="2" t="s">
        <v>350</v>
      </c>
      <c r="D74" s="2" t="s">
        <v>362</v>
      </c>
      <c r="E74" s="2" t="s">
        <v>354</v>
      </c>
      <c r="F74" s="2" t="s">
        <v>73</v>
      </c>
      <c r="G74" s="5" t="str">
        <f t="shared" si="1"/>
        <v>Export</v>
      </c>
      <c r="H74" s="10"/>
      <c r="I74" s="11" t="str">
        <f>IF(ISNA(VLOOKUP(A74,'Command List v6 LTS'!$A$6:$A$353,1,FALSE)),"Yes","")</f>
        <v/>
      </c>
      <c r="J74" s="5" t="str">
        <f>IF(I74="",VLOOKUP(A74,'Command List v6 LTS'!$A$7:$D$353,3,FALSE),C74)</f>
        <v>Yes</v>
      </c>
      <c r="K74" s="5" t="str">
        <f>IF(I74="",IF(J74="Yes","",VLOOKUP(A74,'Command List v6 LTS'!$A$7:$D$353,4,FALSE)),"")</f>
        <v/>
      </c>
    </row>
    <row r="75" spans="1:1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354</v>
      </c>
      <c r="F75" s="2" t="s">
        <v>73</v>
      </c>
      <c r="G75" s="5" t="str">
        <f t="shared" si="1"/>
        <v>Find</v>
      </c>
      <c r="H75" s="10"/>
      <c r="I75" s="11" t="str">
        <f>IF(ISNA(VLOOKUP(A75,'Command List v6 LTS'!$A$6:$A$353,1,FALSE)),"Yes","")</f>
        <v/>
      </c>
      <c r="J75" s="5" t="str">
        <f>IF(I75="",VLOOKUP(A75,'Command List v6 LTS'!$A$7:$D$353,3,FALSE),C75)</f>
        <v/>
      </c>
      <c r="K75" s="5" t="str">
        <f>IF(I75="",IF(J75="Yes","",VLOOKUP(A75,'Command List v6 LTS'!$A$7:$D$353,4,FALSE)),"")</f>
        <v>Yes</v>
      </c>
    </row>
    <row r="76" spans="1:11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354</v>
      </c>
      <c r="F76" s="2" t="s">
        <v>73</v>
      </c>
      <c r="G76" s="5" t="str">
        <f t="shared" si="1"/>
        <v>Find</v>
      </c>
      <c r="H76" s="10"/>
      <c r="I76" s="11" t="str">
        <f>IF(ISNA(VLOOKUP(A76,'Command List v6 LTS'!$A$6:$A$353,1,FALSE)),"Yes","")</f>
        <v/>
      </c>
      <c r="J76" s="5" t="str">
        <f>IF(I76="",VLOOKUP(A76,'Command List v6 LTS'!$A$7:$D$353,3,FALSE),C76)</f>
        <v>Yes</v>
      </c>
      <c r="K76" s="5" t="str">
        <f>IF(I76="",IF(J76="Yes","",VLOOKUP(A76,'Command List v6 LTS'!$A$7:$D$353,4,FALSE)),"")</f>
        <v/>
      </c>
    </row>
    <row r="77" spans="1:1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354</v>
      </c>
      <c r="F77" s="2" t="s">
        <v>73</v>
      </c>
      <c r="G77" s="5" t="str">
        <f t="shared" si="1"/>
        <v>Find</v>
      </c>
      <c r="H77" s="10"/>
      <c r="I77" s="11" t="str">
        <f>IF(ISNA(VLOOKUP(A77,'Command List v6 LTS'!$A$6:$A$353,1,FALSE)),"Yes","")</f>
        <v/>
      </c>
      <c r="J77" s="5" t="str">
        <f>IF(I77="",VLOOKUP(A77,'Command List v6 LTS'!$A$7:$D$353,3,FALSE),C77)</f>
        <v>Yes</v>
      </c>
      <c r="K77" s="5" t="str">
        <f>IF(I77="",IF(J77="Yes","",VLOOKUP(A77,'Command List v6 LTS'!$A$7:$D$353,4,FALSE)),"")</f>
        <v/>
      </c>
    </row>
    <row r="78" spans="1:11" x14ac:dyDescent="0.2">
      <c r="A78" s="2" t="s">
        <v>136</v>
      </c>
      <c r="B78" s="2" t="s">
        <v>80</v>
      </c>
      <c r="C78" s="2" t="s">
        <v>350</v>
      </c>
      <c r="D78" s="2" t="s">
        <v>362</v>
      </c>
      <c r="E78" s="2" t="s">
        <v>354</v>
      </c>
      <c r="F78" s="2" t="s">
        <v>73</v>
      </c>
      <c r="G78" s="5" t="str">
        <f t="shared" si="1"/>
        <v>Find</v>
      </c>
      <c r="H78" s="10"/>
      <c r="I78" s="11" t="str">
        <f>IF(ISNA(VLOOKUP(A78,'Command List v6 LTS'!$A$6:$A$353,1,FALSE)),"Yes","")</f>
        <v/>
      </c>
      <c r="J78" s="5" t="str">
        <f>IF(I78="",VLOOKUP(A78,'Command List v6 LTS'!$A$7:$D$353,3,FALSE),C78)</f>
        <v>Yes</v>
      </c>
      <c r="K78" s="5" t="str">
        <f>IF(I78="",IF(J78="Yes","",VLOOKUP(A78,'Command List v6 LTS'!$A$7:$D$353,4,FALSE)),"")</f>
        <v/>
      </c>
    </row>
    <row r="79" spans="1:11" x14ac:dyDescent="0.2">
      <c r="A79" s="2" t="s">
        <v>355</v>
      </c>
      <c r="B79" s="2" t="s">
        <v>80</v>
      </c>
      <c r="C79" s="2" t="s">
        <v>350</v>
      </c>
      <c r="D79" s="2" t="s">
        <v>362</v>
      </c>
      <c r="E79" s="2" t="s">
        <v>354</v>
      </c>
      <c r="F79" s="2" t="s">
        <v>73</v>
      </c>
      <c r="G79" s="5" t="str">
        <f t="shared" si="1"/>
        <v>Find</v>
      </c>
      <c r="H79" s="10"/>
      <c r="I79" s="11" t="str">
        <f>IF(ISNA(VLOOKUP(A79,'Command List v6 LTS'!$A$6:$A$353,1,FALSE)),"Yes","")</f>
        <v>Yes</v>
      </c>
      <c r="J79" s="5" t="str">
        <f>IF(I79="",VLOOKUP(A79,'Command List v6 LTS'!$A$7:$D$353,3,FALSE),C79)</f>
        <v>Yes</v>
      </c>
      <c r="K79" s="5" t="str">
        <f>IF(I79="",IF(J79="Yes","",VLOOKUP(A79,'Command List v6 LTS'!$A$7:$D$353,4,FALSE)),"")</f>
        <v/>
      </c>
    </row>
    <row r="80" spans="1:11" x14ac:dyDescent="0.2">
      <c r="A80" s="2" t="s">
        <v>137</v>
      </c>
      <c r="B80" s="2" t="s">
        <v>80</v>
      </c>
      <c r="C80" s="2" t="s">
        <v>350</v>
      </c>
      <c r="D80" s="2" t="s">
        <v>362</v>
      </c>
      <c r="E80" s="2" t="s">
        <v>354</v>
      </c>
      <c r="F80" s="2" t="s">
        <v>73</v>
      </c>
      <c r="G80" s="5" t="str">
        <f t="shared" si="1"/>
        <v>Find</v>
      </c>
      <c r="H80" s="10"/>
      <c r="I80" s="11" t="str">
        <f>IF(ISNA(VLOOKUP(A80,'Command List v6 LTS'!$A$6:$A$353,1,FALSE)),"Yes","")</f>
        <v/>
      </c>
      <c r="J80" s="5" t="str">
        <f>IF(I80="",VLOOKUP(A80,'Command List v6 LTS'!$A$7:$D$353,3,FALSE),C80)</f>
        <v>Yes</v>
      </c>
      <c r="K80" s="5" t="str">
        <f>IF(I80="",IF(J80="Yes","",VLOOKUP(A80,'Command List v6 LTS'!$A$7:$D$353,4,FALSE)),"")</f>
        <v/>
      </c>
    </row>
    <row r="81" spans="1:11" x14ac:dyDescent="0.2">
      <c r="A81" s="2" t="s">
        <v>138</v>
      </c>
      <c r="B81" s="2" t="s">
        <v>80</v>
      </c>
      <c r="C81" s="2" t="s">
        <v>350</v>
      </c>
      <c r="D81" s="2" t="s">
        <v>362</v>
      </c>
      <c r="E81" s="2" t="s">
        <v>354</v>
      </c>
      <c r="F81" s="2" t="s">
        <v>73</v>
      </c>
      <c r="G81" s="5" t="str">
        <f t="shared" si="1"/>
        <v>Find</v>
      </c>
      <c r="H81" s="10"/>
      <c r="I81" s="11" t="str">
        <f>IF(ISNA(VLOOKUP(A81,'Command List v6 LTS'!$A$6:$A$353,1,FALSE)),"Yes","")</f>
        <v/>
      </c>
      <c r="J81" s="5" t="str">
        <f>IF(I81="",VLOOKUP(A81,'Command List v6 LTS'!$A$7:$D$353,3,FALSE),C81)</f>
        <v>Yes</v>
      </c>
      <c r="K81" s="5" t="str">
        <f>IF(I81="",IF(J81="Yes","",VLOOKUP(A81,'Command List v6 LTS'!$A$7:$D$353,4,FALSE)),"")</f>
        <v/>
      </c>
    </row>
    <row r="82" spans="1:11" x14ac:dyDescent="0.2">
      <c r="A82" s="2" t="s">
        <v>139</v>
      </c>
      <c r="B82" s="2" t="s">
        <v>80</v>
      </c>
      <c r="C82" s="2" t="s">
        <v>350</v>
      </c>
      <c r="E82" s="2" t="s">
        <v>354</v>
      </c>
      <c r="F82" s="2" t="s">
        <v>73</v>
      </c>
      <c r="G82" s="5" t="str">
        <f t="shared" si="1"/>
        <v>Find</v>
      </c>
      <c r="H82" s="10"/>
      <c r="I82" s="11" t="str">
        <f>IF(ISNA(VLOOKUP(A82,'Command List v6 LTS'!$A$6:$A$353,1,FALSE)),"Yes","")</f>
        <v/>
      </c>
      <c r="J82" s="5" t="str">
        <f>IF(I82="",VLOOKUP(A82,'Command List v6 LTS'!$A$7:$D$353,3,FALSE),C82)</f>
        <v>Yes</v>
      </c>
      <c r="K82" s="5" t="str">
        <f>IF(I82="",IF(J82="Yes","",VLOOKUP(A82,'Command List v6 LTS'!$A$7:$D$353,4,FALSE)),"")</f>
        <v/>
      </c>
    </row>
    <row r="83" spans="1:11" x14ac:dyDescent="0.2">
      <c r="A83" s="2" t="s">
        <v>140</v>
      </c>
      <c r="B83" s="2" t="s">
        <v>80</v>
      </c>
      <c r="C83" s="2" t="s">
        <v>350</v>
      </c>
      <c r="E83" s="2" t="s">
        <v>354</v>
      </c>
      <c r="F83" s="2" t="s">
        <v>73</v>
      </c>
      <c r="G83" s="5" t="str">
        <f t="shared" si="1"/>
        <v>Find</v>
      </c>
      <c r="H83" s="10"/>
      <c r="I83" s="11" t="str">
        <f>IF(ISNA(VLOOKUP(A83,'Command List v6 LTS'!$A$6:$A$353,1,FALSE)),"Yes","")</f>
        <v/>
      </c>
      <c r="J83" s="5" t="str">
        <f>IF(I83="",VLOOKUP(A83,'Command List v6 LTS'!$A$7:$D$353,3,FALSE),C83)</f>
        <v>Yes</v>
      </c>
      <c r="K83" s="5" t="str">
        <f>IF(I83="",IF(J83="Yes","",VLOOKUP(A83,'Command List v6 LTS'!$A$7:$D$353,4,FALSE)),"")</f>
        <v/>
      </c>
    </row>
    <row r="84" spans="1:11" x14ac:dyDescent="0.2">
      <c r="A84" s="2" t="s">
        <v>141</v>
      </c>
      <c r="B84" s="2" t="s">
        <v>80</v>
      </c>
      <c r="C84" s="2" t="s">
        <v>362</v>
      </c>
      <c r="D84" s="2" t="s">
        <v>350</v>
      </c>
      <c r="E84" s="2" t="s">
        <v>354</v>
      </c>
      <c r="F84" s="2" t="s">
        <v>73</v>
      </c>
      <c r="G84" s="5" t="str">
        <f t="shared" si="1"/>
        <v>Find</v>
      </c>
      <c r="H84" s="10"/>
      <c r="I84" s="11" t="str">
        <f>IF(ISNA(VLOOKUP(A84,'Command List v6 LTS'!$A$6:$A$353,1,FALSE)),"Yes","")</f>
        <v/>
      </c>
      <c r="J84" s="5" t="str">
        <f>IF(I84="",VLOOKUP(A84,'Command List v6 LTS'!$A$7:$D$353,3,FALSE),C84)</f>
        <v/>
      </c>
      <c r="K84" s="5" t="str">
        <f>IF(I84="",IF(J84="Yes","",VLOOKUP(A84,'Command List v6 LTS'!$A$7:$D$353,4,FALSE)),"")</f>
        <v>Yes</v>
      </c>
    </row>
    <row r="85" spans="1:11" x14ac:dyDescent="0.2">
      <c r="A85" s="2" t="s">
        <v>142</v>
      </c>
      <c r="B85" s="2" t="s">
        <v>80</v>
      </c>
      <c r="C85" s="2" t="s">
        <v>350</v>
      </c>
      <c r="D85" s="2" t="s">
        <v>362</v>
      </c>
      <c r="E85" s="2" t="s">
        <v>354</v>
      </c>
      <c r="F85" s="2" t="s">
        <v>73</v>
      </c>
      <c r="G85" s="5" t="str">
        <f t="shared" si="1"/>
        <v>Find</v>
      </c>
      <c r="H85" s="10"/>
      <c r="I85" s="11" t="str">
        <f>IF(ISNA(VLOOKUP(A85,'Command List v6 LTS'!$A$6:$A$353,1,FALSE)),"Yes","")</f>
        <v/>
      </c>
      <c r="J85" s="5" t="str">
        <f>IF(I85="",VLOOKUP(A85,'Command List v6 LTS'!$A$7:$D$353,3,FALSE),C85)</f>
        <v>Yes</v>
      </c>
      <c r="K85" s="5" t="str">
        <f>IF(I85="",IF(J85="Yes","",VLOOKUP(A85,'Command List v6 LTS'!$A$7:$D$353,4,FALSE)),"")</f>
        <v/>
      </c>
    </row>
    <row r="86" spans="1:11" x14ac:dyDescent="0.2">
      <c r="A86" s="2" t="s">
        <v>143</v>
      </c>
      <c r="B86" s="2" t="s">
        <v>80</v>
      </c>
      <c r="C86" s="2" t="s">
        <v>350</v>
      </c>
      <c r="E86" s="2" t="s">
        <v>354</v>
      </c>
      <c r="F86" s="2" t="s">
        <v>73</v>
      </c>
      <c r="G86" s="5" t="str">
        <f t="shared" si="1"/>
        <v>Get</v>
      </c>
      <c r="H86" s="10"/>
      <c r="I86" s="11" t="str">
        <f>IF(ISNA(VLOOKUP(A86,'Command List v6 LTS'!$A$6:$A$353,1,FALSE)),"Yes","")</f>
        <v/>
      </c>
      <c r="J86" s="5" t="str">
        <f>IF(I86="",VLOOKUP(A86,'Command List v6 LTS'!$A$7:$D$353,3,FALSE),C86)</f>
        <v>Yes</v>
      </c>
      <c r="K86" s="5" t="str">
        <f>IF(I86="",IF(J86="Yes","",VLOOKUP(A86,'Command List v6 LTS'!$A$7:$D$353,4,FALSE)),"")</f>
        <v/>
      </c>
    </row>
    <row r="87" spans="1:11" x14ac:dyDescent="0.2">
      <c r="A87" s="2" t="s">
        <v>144</v>
      </c>
      <c r="B87" s="2" t="s">
        <v>80</v>
      </c>
      <c r="C87" s="2" t="s">
        <v>362</v>
      </c>
      <c r="D87" s="2" t="s">
        <v>350</v>
      </c>
      <c r="E87" s="2" t="s">
        <v>354</v>
      </c>
      <c r="F87" s="2" t="s">
        <v>73</v>
      </c>
      <c r="G87" s="5" t="str">
        <f t="shared" si="1"/>
        <v>Get</v>
      </c>
      <c r="H87" s="10"/>
      <c r="I87" s="11" t="str">
        <f>IF(ISNA(VLOOKUP(A87,'Command List v6 LTS'!$A$6:$A$353,1,FALSE)),"Yes","")</f>
        <v/>
      </c>
      <c r="J87" s="5" t="str">
        <f>IF(I87="",VLOOKUP(A87,'Command List v6 LTS'!$A$7:$D$353,3,FALSE),C87)</f>
        <v/>
      </c>
      <c r="K87" s="5" t="str">
        <f>IF(I87="",IF(J87="Yes","",VLOOKUP(A87,'Command List v6 LTS'!$A$7:$D$353,4,FALSE)),"")</f>
        <v>Yes</v>
      </c>
    </row>
    <row r="88" spans="1:11" x14ac:dyDescent="0.2">
      <c r="A88" s="2" t="s">
        <v>145</v>
      </c>
      <c r="B88" s="2" t="s">
        <v>80</v>
      </c>
      <c r="C88" s="2" t="s">
        <v>362</v>
      </c>
      <c r="D88" s="2" t="s">
        <v>350</v>
      </c>
      <c r="E88" s="2" t="s">
        <v>354</v>
      </c>
      <c r="F88" s="2" t="s">
        <v>73</v>
      </c>
      <c r="G88" s="5" t="str">
        <f t="shared" si="1"/>
        <v>Get</v>
      </c>
      <c r="H88" s="10"/>
      <c r="I88" s="11" t="str">
        <f>IF(ISNA(VLOOKUP(A88,'Command List v6 LTS'!$A$6:$A$353,1,FALSE)),"Yes","")</f>
        <v/>
      </c>
      <c r="J88" s="5" t="str">
        <f>IF(I88="",VLOOKUP(A88,'Command List v6 LTS'!$A$7:$D$353,3,FALSE),C88)</f>
        <v/>
      </c>
      <c r="K88" s="5" t="str">
        <f>IF(I88="",IF(J88="Yes","",VLOOKUP(A88,'Command List v6 LTS'!$A$7:$D$353,4,FALSE)),"")</f>
        <v>Yes</v>
      </c>
    </row>
    <row r="89" spans="1:11" x14ac:dyDescent="0.2">
      <c r="A89" s="2" t="s">
        <v>146</v>
      </c>
      <c r="B89" s="2" t="s">
        <v>80</v>
      </c>
      <c r="C89" s="2" t="s">
        <v>362</v>
      </c>
      <c r="D89" s="2" t="s">
        <v>350</v>
      </c>
      <c r="E89" s="2" t="s">
        <v>354</v>
      </c>
      <c r="F89" s="2" t="s">
        <v>73</v>
      </c>
      <c r="G89" s="5" t="str">
        <f t="shared" si="1"/>
        <v>Get</v>
      </c>
      <c r="H89" s="10"/>
      <c r="I89" s="11" t="str">
        <f>IF(ISNA(VLOOKUP(A89,'Command List v6 LTS'!$A$6:$A$353,1,FALSE)),"Yes","")</f>
        <v/>
      </c>
      <c r="J89" s="5" t="str">
        <f>IF(I89="",VLOOKUP(A89,'Command List v6 LTS'!$A$7:$D$353,3,FALSE),C89)</f>
        <v/>
      </c>
      <c r="K89" s="5" t="str">
        <f>IF(I89="",IF(J89="Yes","",VLOOKUP(A89,'Command List v6 LTS'!$A$7:$D$353,4,FALSE)),"")</f>
        <v>Yes</v>
      </c>
    </row>
    <row r="90" spans="1:11" x14ac:dyDescent="0.2">
      <c r="A90" s="2" t="s">
        <v>147</v>
      </c>
      <c r="B90" s="2" t="s">
        <v>80</v>
      </c>
      <c r="C90" s="2" t="s">
        <v>362</v>
      </c>
      <c r="D90" s="2" t="s">
        <v>350</v>
      </c>
      <c r="E90" s="2" t="s">
        <v>354</v>
      </c>
      <c r="F90" s="2" t="s">
        <v>73</v>
      </c>
      <c r="G90" s="5" t="str">
        <f t="shared" si="1"/>
        <v>Get</v>
      </c>
      <c r="H90" s="10"/>
      <c r="I90" s="11" t="str">
        <f>IF(ISNA(VLOOKUP(A90,'Command List v6 LTS'!$A$6:$A$353,1,FALSE)),"Yes","")</f>
        <v/>
      </c>
      <c r="J90" s="5" t="str">
        <f>IF(I90="",VLOOKUP(A90,'Command List v6 LTS'!$A$7:$D$353,3,FALSE),C90)</f>
        <v/>
      </c>
      <c r="K90" s="5" t="str">
        <f>IF(I90="",IF(J90="Yes","",VLOOKUP(A90,'Command List v6 LTS'!$A$7:$D$353,4,FALSE)),"")</f>
        <v>Yes</v>
      </c>
    </row>
    <row r="91" spans="1:11" x14ac:dyDescent="0.2">
      <c r="A91" s="2" t="s">
        <v>148</v>
      </c>
      <c r="B91" s="2" t="s">
        <v>80</v>
      </c>
      <c r="C91" s="2" t="s">
        <v>362</v>
      </c>
      <c r="D91" s="2" t="s">
        <v>350</v>
      </c>
      <c r="E91" s="2" t="s">
        <v>354</v>
      </c>
      <c r="F91" s="2" t="s">
        <v>73</v>
      </c>
      <c r="G91" s="5" t="str">
        <f t="shared" si="1"/>
        <v>Get</v>
      </c>
      <c r="H91" s="10"/>
      <c r="I91" s="11" t="str">
        <f>IF(ISNA(VLOOKUP(A91,'Command List v6 LTS'!$A$6:$A$353,1,FALSE)),"Yes","")</f>
        <v/>
      </c>
      <c r="J91" s="5" t="str">
        <f>IF(I91="",VLOOKUP(A91,'Command List v6 LTS'!$A$7:$D$353,3,FALSE),C91)</f>
        <v/>
      </c>
      <c r="K91" s="5" t="str">
        <f>IF(I91="",IF(J91="Yes","",VLOOKUP(A91,'Command List v6 LTS'!$A$7:$D$353,4,FALSE)),"")</f>
        <v>Yes</v>
      </c>
    </row>
    <row r="92" spans="1:11" x14ac:dyDescent="0.2">
      <c r="A92" s="2" t="s">
        <v>149</v>
      </c>
      <c r="B92" s="2" t="s">
        <v>80</v>
      </c>
      <c r="C92" s="2" t="s">
        <v>362</v>
      </c>
      <c r="D92" s="2" t="s">
        <v>350</v>
      </c>
      <c r="E92" s="2" t="s">
        <v>354</v>
      </c>
      <c r="F92" s="2" t="s">
        <v>73</v>
      </c>
      <c r="G92" s="5" t="str">
        <f t="shared" si="1"/>
        <v>Get</v>
      </c>
      <c r="H92" s="10"/>
      <c r="I92" s="11" t="str">
        <f>IF(ISNA(VLOOKUP(A92,'Command List v6 LTS'!$A$6:$A$353,1,FALSE)),"Yes","")</f>
        <v/>
      </c>
      <c r="J92" s="5" t="str">
        <f>IF(I92="",VLOOKUP(A92,'Command List v6 LTS'!$A$7:$D$353,3,FALSE),C92)</f>
        <v/>
      </c>
      <c r="K92" s="5" t="str">
        <f>IF(I92="",IF(J92="Yes","",VLOOKUP(A92,'Command List v6 LTS'!$A$7:$D$353,4,FALSE)),"")</f>
        <v>Yes</v>
      </c>
    </row>
    <row r="93" spans="1:11" x14ac:dyDescent="0.2">
      <c r="A93" s="2" t="s">
        <v>150</v>
      </c>
      <c r="B93" s="2" t="s">
        <v>80</v>
      </c>
      <c r="C93" s="2" t="s">
        <v>362</v>
      </c>
      <c r="D93" s="2" t="s">
        <v>350</v>
      </c>
      <c r="E93" s="2" t="s">
        <v>354</v>
      </c>
      <c r="F93" s="2" t="s">
        <v>73</v>
      </c>
      <c r="G93" s="5" t="str">
        <f t="shared" si="1"/>
        <v>Get</v>
      </c>
      <c r="H93" s="10"/>
      <c r="I93" s="11" t="str">
        <f>IF(ISNA(VLOOKUP(A93,'Command List v6 LTS'!$A$6:$A$353,1,FALSE)),"Yes","")</f>
        <v/>
      </c>
      <c r="J93" s="5" t="str">
        <f>IF(I93="",VLOOKUP(A93,'Command List v6 LTS'!$A$7:$D$353,3,FALSE),C93)</f>
        <v/>
      </c>
      <c r="K93" s="5" t="str">
        <f>IF(I93="",IF(J93="Yes","",VLOOKUP(A93,'Command List v6 LTS'!$A$7:$D$353,4,FALSE)),"")</f>
        <v>Yes</v>
      </c>
    </row>
    <row r="94" spans="1:11" x14ac:dyDescent="0.2">
      <c r="A94" s="2" t="s">
        <v>151</v>
      </c>
      <c r="B94" s="2" t="s">
        <v>80</v>
      </c>
      <c r="C94" s="2" t="s">
        <v>362</v>
      </c>
      <c r="D94" s="2" t="s">
        <v>350</v>
      </c>
      <c r="E94" s="2" t="s">
        <v>354</v>
      </c>
      <c r="F94" s="2" t="s">
        <v>73</v>
      </c>
      <c r="G94" s="5" t="str">
        <f t="shared" si="1"/>
        <v>Get</v>
      </c>
      <c r="H94" s="10"/>
      <c r="I94" s="11" t="str">
        <f>IF(ISNA(VLOOKUP(A94,'Command List v6 LTS'!$A$6:$A$353,1,FALSE)),"Yes","")</f>
        <v/>
      </c>
      <c r="J94" s="5" t="str">
        <f>IF(I94="",VLOOKUP(A94,'Command List v6 LTS'!$A$7:$D$353,3,FALSE),C94)</f>
        <v/>
      </c>
      <c r="K94" s="5" t="str">
        <f>IF(I94="",IF(J94="Yes","",VLOOKUP(A94,'Command List v6 LTS'!$A$7:$D$353,4,FALSE)),"")</f>
        <v>Yes</v>
      </c>
    </row>
    <row r="95" spans="1:11" x14ac:dyDescent="0.2">
      <c r="A95" s="2" t="s">
        <v>152</v>
      </c>
      <c r="B95" s="2" t="s">
        <v>80</v>
      </c>
      <c r="C95" s="2" t="s">
        <v>362</v>
      </c>
      <c r="D95" s="2" t="s">
        <v>350</v>
      </c>
      <c r="E95" s="2" t="s">
        <v>354</v>
      </c>
      <c r="F95" s="2" t="s">
        <v>73</v>
      </c>
      <c r="G95" s="5" t="str">
        <f t="shared" si="1"/>
        <v>Get</v>
      </c>
      <c r="H95" s="10"/>
      <c r="I95" s="11" t="str">
        <f>IF(ISNA(VLOOKUP(A95,'Command List v6 LTS'!$A$6:$A$353,1,FALSE)),"Yes","")</f>
        <v/>
      </c>
      <c r="J95" s="5" t="str">
        <f>IF(I95="",VLOOKUP(A95,'Command List v6 LTS'!$A$7:$D$353,3,FALSE),C95)</f>
        <v/>
      </c>
      <c r="K95" s="5" t="str">
        <f>IF(I95="",IF(J95="Yes","",VLOOKUP(A95,'Command List v6 LTS'!$A$7:$D$353,4,FALSE)),"")</f>
        <v>Yes</v>
      </c>
    </row>
    <row r="96" spans="1:11" x14ac:dyDescent="0.2">
      <c r="A96" s="2" t="s">
        <v>153</v>
      </c>
      <c r="B96" s="2" t="s">
        <v>80</v>
      </c>
      <c r="C96" s="2" t="s">
        <v>362</v>
      </c>
      <c r="D96" s="2" t="s">
        <v>350</v>
      </c>
      <c r="E96" s="2" t="s">
        <v>354</v>
      </c>
      <c r="F96" s="2" t="s">
        <v>73</v>
      </c>
      <c r="G96" s="5" t="str">
        <f t="shared" si="1"/>
        <v>Get</v>
      </c>
      <c r="H96" s="10"/>
      <c r="I96" s="11" t="str">
        <f>IF(ISNA(VLOOKUP(A96,'Command List v6 LTS'!$A$6:$A$353,1,FALSE)),"Yes","")</f>
        <v/>
      </c>
      <c r="J96" s="5" t="str">
        <f>IF(I96="",VLOOKUP(A96,'Command List v6 LTS'!$A$7:$D$353,3,FALSE),C96)</f>
        <v/>
      </c>
      <c r="K96" s="5" t="str">
        <f>IF(I96="",IF(J96="Yes","",VLOOKUP(A96,'Command List v6 LTS'!$A$7:$D$353,4,FALSE)),"")</f>
        <v>Yes</v>
      </c>
    </row>
    <row r="97" spans="1:11" x14ac:dyDescent="0.2">
      <c r="A97" s="2" t="s">
        <v>154</v>
      </c>
      <c r="B97" s="2" t="s">
        <v>80</v>
      </c>
      <c r="C97" s="2" t="s">
        <v>362</v>
      </c>
      <c r="D97" s="2" t="s">
        <v>350</v>
      </c>
      <c r="E97" s="2" t="s">
        <v>354</v>
      </c>
      <c r="F97" s="2" t="s">
        <v>73</v>
      </c>
      <c r="G97" s="5" t="str">
        <f t="shared" si="1"/>
        <v>Get</v>
      </c>
      <c r="H97" s="10"/>
      <c r="I97" s="11" t="str">
        <f>IF(ISNA(VLOOKUP(A97,'Command List v6 LTS'!$A$6:$A$353,1,FALSE)),"Yes","")</f>
        <v/>
      </c>
      <c r="J97" s="5" t="str">
        <f>IF(I97="",VLOOKUP(A97,'Command List v6 LTS'!$A$7:$D$353,3,FALSE),C97)</f>
        <v/>
      </c>
      <c r="K97" s="5" t="str">
        <f>IF(I97="",IF(J97="Yes","",VLOOKUP(A97,'Command List v6 LTS'!$A$7:$D$353,4,FALSE)),"")</f>
        <v>Yes</v>
      </c>
    </row>
    <row r="98" spans="1:11" x14ac:dyDescent="0.2">
      <c r="A98" s="2" t="s">
        <v>155</v>
      </c>
      <c r="B98" s="2" t="s">
        <v>80</v>
      </c>
      <c r="C98" s="2" t="s">
        <v>350</v>
      </c>
      <c r="D98" s="2" t="s">
        <v>362</v>
      </c>
      <c r="E98" s="2" t="s">
        <v>354</v>
      </c>
      <c r="F98" s="2" t="s">
        <v>73</v>
      </c>
      <c r="G98" s="5" t="str">
        <f t="shared" si="1"/>
        <v>Get</v>
      </c>
      <c r="H98" s="10"/>
      <c r="I98" s="11" t="str">
        <f>IF(ISNA(VLOOKUP(A98,'Command List v6 LTS'!$A$6:$A$353,1,FALSE)),"Yes","")</f>
        <v/>
      </c>
      <c r="J98" s="5" t="str">
        <f>IF(I98="",VLOOKUP(A98,'Command List v6 LTS'!$A$7:$D$353,3,FALSE),C98)</f>
        <v>Yes</v>
      </c>
      <c r="K98" s="5" t="str">
        <f>IF(I98="",IF(J98="Yes","",VLOOKUP(A98,'Command List v6 LTS'!$A$7:$D$353,4,FALSE)),"")</f>
        <v/>
      </c>
    </row>
    <row r="99" spans="1:11" x14ac:dyDescent="0.2">
      <c r="A99" s="2" t="s">
        <v>156</v>
      </c>
      <c r="B99" s="2" t="s">
        <v>80</v>
      </c>
      <c r="C99" s="2" t="s">
        <v>350</v>
      </c>
      <c r="E99" s="2" t="s">
        <v>354</v>
      </c>
      <c r="F99" s="2" t="s">
        <v>73</v>
      </c>
      <c r="G99" s="5" t="str">
        <f t="shared" si="1"/>
        <v>Get</v>
      </c>
      <c r="H99" s="10"/>
      <c r="I99" s="11" t="str">
        <f>IF(ISNA(VLOOKUP(A99,'Command List v6 LTS'!$A$6:$A$353,1,FALSE)),"Yes","")</f>
        <v/>
      </c>
      <c r="J99" s="5" t="str">
        <f>IF(I99="",VLOOKUP(A99,'Command List v6 LTS'!$A$7:$D$353,3,FALSE),C99)</f>
        <v>Yes</v>
      </c>
      <c r="K99" s="5" t="str">
        <f>IF(I99="",IF(J99="Yes","",VLOOKUP(A99,'Command List v6 LTS'!$A$7:$D$353,4,FALSE)),"")</f>
        <v/>
      </c>
    </row>
    <row r="100" spans="1:11" x14ac:dyDescent="0.2">
      <c r="A100" s="2" t="s">
        <v>157</v>
      </c>
      <c r="B100" s="2" t="s">
        <v>80</v>
      </c>
      <c r="C100" s="2" t="s">
        <v>350</v>
      </c>
      <c r="E100" s="2" t="s">
        <v>354</v>
      </c>
      <c r="F100" s="2" t="s">
        <v>73</v>
      </c>
      <c r="G100" s="5" t="str">
        <f t="shared" si="1"/>
        <v>Get</v>
      </c>
      <c r="H100" s="10"/>
      <c r="I100" s="11" t="str">
        <f>IF(ISNA(VLOOKUP(A100,'Command List v6 LTS'!$A$6:$A$353,1,FALSE)),"Yes","")</f>
        <v/>
      </c>
      <c r="J100" s="5" t="str">
        <f>IF(I100="",VLOOKUP(A100,'Command List v6 LTS'!$A$7:$D$353,3,FALSE),C100)</f>
        <v>Yes</v>
      </c>
      <c r="K100" s="5" t="str">
        <f>IF(I100="",IF(J100="Yes","",VLOOKUP(A100,'Command List v6 LTS'!$A$7:$D$353,4,FALSE)),"")</f>
        <v/>
      </c>
    </row>
    <row r="101" spans="1:11" x14ac:dyDescent="0.2">
      <c r="A101" s="2" t="s">
        <v>158</v>
      </c>
      <c r="B101" s="2" t="s">
        <v>80</v>
      </c>
      <c r="C101" s="2" t="s">
        <v>350</v>
      </c>
      <c r="E101" s="2" t="s">
        <v>354</v>
      </c>
      <c r="F101" s="2" t="s">
        <v>73</v>
      </c>
      <c r="G101" s="5" t="str">
        <f t="shared" si="1"/>
        <v>Get</v>
      </c>
      <c r="H101" s="10"/>
      <c r="I101" s="11" t="str">
        <f>IF(ISNA(VLOOKUP(A101,'Command List v6 LTS'!$A$6:$A$353,1,FALSE)),"Yes","")</f>
        <v/>
      </c>
      <c r="J101" s="5" t="str">
        <f>IF(I101="",VLOOKUP(A101,'Command List v6 LTS'!$A$7:$D$353,3,FALSE),C101)</f>
        <v>Yes</v>
      </c>
      <c r="K101" s="5" t="str">
        <f>IF(I101="",IF(J101="Yes","",VLOOKUP(A101,'Command List v6 LTS'!$A$7:$D$353,4,FALSE)),"")</f>
        <v/>
      </c>
    </row>
    <row r="102" spans="1:11" x14ac:dyDescent="0.2">
      <c r="A102" s="2" t="s">
        <v>159</v>
      </c>
      <c r="B102" s="2" t="s">
        <v>80</v>
      </c>
      <c r="C102" s="2" t="s">
        <v>350</v>
      </c>
      <c r="E102" s="2" t="s">
        <v>354</v>
      </c>
      <c r="F102" s="2" t="s">
        <v>73</v>
      </c>
      <c r="G102" s="5" t="str">
        <f t="shared" si="1"/>
        <v>Get</v>
      </c>
      <c r="H102" s="10"/>
      <c r="I102" s="11" t="str">
        <f>IF(ISNA(VLOOKUP(A102,'Command List v6 LTS'!$A$6:$A$353,1,FALSE)),"Yes","")</f>
        <v/>
      </c>
      <c r="J102" s="5" t="str">
        <f>IF(I102="",VLOOKUP(A102,'Command List v6 LTS'!$A$7:$D$353,3,FALSE),C102)</f>
        <v>Yes</v>
      </c>
      <c r="K102" s="5" t="str">
        <f>IF(I102="",IF(J102="Yes","",VLOOKUP(A102,'Command List v6 LTS'!$A$7:$D$353,4,FALSE)),"")</f>
        <v/>
      </c>
    </row>
    <row r="103" spans="1:11" x14ac:dyDescent="0.2">
      <c r="A103" s="2" t="s">
        <v>160</v>
      </c>
      <c r="B103" s="2" t="s">
        <v>80</v>
      </c>
      <c r="C103" s="2" t="s">
        <v>350</v>
      </c>
      <c r="E103" s="2" t="s">
        <v>354</v>
      </c>
      <c r="F103" s="2" t="s">
        <v>73</v>
      </c>
      <c r="G103" s="5" t="str">
        <f t="shared" si="1"/>
        <v>Get</v>
      </c>
      <c r="H103" s="10"/>
      <c r="I103" s="11" t="str">
        <f>IF(ISNA(VLOOKUP(A103,'Command List v6 LTS'!$A$6:$A$353,1,FALSE)),"Yes","")</f>
        <v/>
      </c>
      <c r="J103" s="5" t="str">
        <f>IF(I103="",VLOOKUP(A103,'Command List v6 LTS'!$A$7:$D$353,3,FALSE),C103)</f>
        <v>Yes</v>
      </c>
      <c r="K103" s="5" t="str">
        <f>IF(I103="",IF(J103="Yes","",VLOOKUP(A103,'Command List v6 LTS'!$A$7:$D$353,4,FALSE)),"")</f>
        <v/>
      </c>
    </row>
    <row r="104" spans="1:11" x14ac:dyDescent="0.2">
      <c r="A104" s="2" t="s">
        <v>161</v>
      </c>
      <c r="B104" s="2" t="s">
        <v>80</v>
      </c>
      <c r="C104" s="2" t="s">
        <v>350</v>
      </c>
      <c r="E104" s="2" t="s">
        <v>354</v>
      </c>
      <c r="F104" s="2" t="s">
        <v>73</v>
      </c>
      <c r="G104" s="5" t="str">
        <f t="shared" si="1"/>
        <v>Get</v>
      </c>
      <c r="H104" s="10"/>
      <c r="I104" s="11" t="str">
        <f>IF(ISNA(VLOOKUP(A104,'Command List v6 LTS'!$A$6:$A$353,1,FALSE)),"Yes","")</f>
        <v/>
      </c>
      <c r="J104" s="5" t="str">
        <f>IF(I104="",VLOOKUP(A104,'Command List v6 LTS'!$A$7:$D$353,3,FALSE),C104)</f>
        <v>Yes</v>
      </c>
      <c r="K104" s="5" t="str">
        <f>IF(I104="",IF(J104="Yes","",VLOOKUP(A104,'Command List v6 LTS'!$A$7:$D$353,4,FALSE)),"")</f>
        <v/>
      </c>
    </row>
    <row r="105" spans="1:11" x14ac:dyDescent="0.2">
      <c r="A105" s="2" t="s">
        <v>162</v>
      </c>
      <c r="B105" s="2" t="s">
        <v>80</v>
      </c>
      <c r="C105" s="2" t="s">
        <v>362</v>
      </c>
      <c r="D105" s="2" t="s">
        <v>350</v>
      </c>
      <c r="E105" s="2" t="s">
        <v>354</v>
      </c>
      <c r="F105" s="2" t="s">
        <v>73</v>
      </c>
      <c r="G105" s="5" t="str">
        <f t="shared" si="1"/>
        <v>Get</v>
      </c>
      <c r="H105" s="10"/>
      <c r="I105" s="11" t="str">
        <f>IF(ISNA(VLOOKUP(A105,'Command List v6 LTS'!$A$6:$A$353,1,FALSE)),"Yes","")</f>
        <v/>
      </c>
      <c r="J105" s="5" t="str">
        <f>IF(I105="",VLOOKUP(A105,'Command List v6 LTS'!$A$7:$D$353,3,FALSE),C105)</f>
        <v/>
      </c>
      <c r="K105" s="5" t="str">
        <f>IF(I105="",IF(J105="Yes","",VLOOKUP(A105,'Command List v6 LTS'!$A$7:$D$353,4,FALSE)),"")</f>
        <v>Yes</v>
      </c>
    </row>
    <row r="106" spans="1:11" x14ac:dyDescent="0.2">
      <c r="A106" s="2" t="s">
        <v>163</v>
      </c>
      <c r="B106" s="2" t="s">
        <v>80</v>
      </c>
      <c r="C106" s="2" t="s">
        <v>350</v>
      </c>
      <c r="E106" s="2" t="s">
        <v>354</v>
      </c>
      <c r="F106" s="2" t="s">
        <v>73</v>
      </c>
      <c r="G106" s="5" t="str">
        <f t="shared" si="1"/>
        <v>Get</v>
      </c>
      <c r="H106" s="10"/>
      <c r="I106" s="11" t="str">
        <f>IF(ISNA(VLOOKUP(A106,'Command List v6 LTS'!$A$6:$A$353,1,FALSE)),"Yes","")</f>
        <v/>
      </c>
      <c r="J106" s="5" t="str">
        <f>IF(I106="",VLOOKUP(A106,'Command List v6 LTS'!$A$7:$D$353,3,FALSE),C106)</f>
        <v>Yes</v>
      </c>
      <c r="K106" s="5" t="str">
        <f>IF(I106="",IF(J106="Yes","",VLOOKUP(A106,'Command List v6 LTS'!$A$7:$D$353,4,FALSE)),"")</f>
        <v/>
      </c>
    </row>
    <row r="107" spans="1:11" x14ac:dyDescent="0.2">
      <c r="A107" s="2" t="s">
        <v>164</v>
      </c>
      <c r="B107" s="2" t="s">
        <v>80</v>
      </c>
      <c r="C107" s="2" t="s">
        <v>362</v>
      </c>
      <c r="D107" s="2" t="s">
        <v>350</v>
      </c>
      <c r="E107" s="2" t="s">
        <v>354</v>
      </c>
      <c r="F107" s="2" t="s">
        <v>73</v>
      </c>
      <c r="G107" s="5" t="str">
        <f t="shared" si="1"/>
        <v>Get</v>
      </c>
      <c r="H107" s="10"/>
      <c r="I107" s="11" t="str">
        <f>IF(ISNA(VLOOKUP(A107,'Command List v6 LTS'!$A$6:$A$353,1,FALSE)),"Yes","")</f>
        <v/>
      </c>
      <c r="J107" s="5" t="str">
        <f>IF(I107="",VLOOKUP(A107,'Command List v6 LTS'!$A$7:$D$353,3,FALSE),C107)</f>
        <v/>
      </c>
      <c r="K107" s="5" t="str">
        <f>IF(I107="",IF(J107="Yes","",VLOOKUP(A107,'Command List v6 LTS'!$A$7:$D$353,4,FALSE)),"")</f>
        <v>Yes</v>
      </c>
    </row>
    <row r="108" spans="1:11" x14ac:dyDescent="0.2">
      <c r="A108" s="2" t="s">
        <v>165</v>
      </c>
      <c r="B108" s="2" t="s">
        <v>80</v>
      </c>
      <c r="C108" s="2" t="s">
        <v>362</v>
      </c>
      <c r="D108" s="2" t="s">
        <v>350</v>
      </c>
      <c r="E108" s="2" t="s">
        <v>354</v>
      </c>
      <c r="F108" s="2" t="s">
        <v>73</v>
      </c>
      <c r="G108" s="5" t="str">
        <f t="shared" si="1"/>
        <v>Get</v>
      </c>
      <c r="H108" s="10"/>
      <c r="I108" s="11" t="str">
        <f>IF(ISNA(VLOOKUP(A108,'Command List v6 LTS'!$A$6:$A$353,1,FALSE)),"Yes","")</f>
        <v/>
      </c>
      <c r="J108" s="5" t="str">
        <f>IF(I108="",VLOOKUP(A108,'Command List v6 LTS'!$A$7:$D$353,3,FALSE),C108)</f>
        <v/>
      </c>
      <c r="K108" s="5" t="str">
        <f>IF(I108="",IF(J108="Yes","",VLOOKUP(A108,'Command List v6 LTS'!$A$7:$D$353,4,FALSE)),"")</f>
        <v>Yes</v>
      </c>
    </row>
    <row r="109" spans="1:11" x14ac:dyDescent="0.2">
      <c r="A109" s="2" t="s">
        <v>166</v>
      </c>
      <c r="B109" s="2" t="s">
        <v>80</v>
      </c>
      <c r="C109" s="2" t="s">
        <v>362</v>
      </c>
      <c r="D109" s="2" t="s">
        <v>350</v>
      </c>
      <c r="E109" s="2" t="s">
        <v>354</v>
      </c>
      <c r="F109" s="2" t="s">
        <v>73</v>
      </c>
      <c r="G109" s="5" t="str">
        <f t="shared" si="1"/>
        <v>Get</v>
      </c>
      <c r="H109" s="10"/>
      <c r="I109" s="11" t="str">
        <f>IF(ISNA(VLOOKUP(A109,'Command List v6 LTS'!$A$6:$A$353,1,FALSE)),"Yes","")</f>
        <v/>
      </c>
      <c r="J109" s="5" t="str">
        <f>IF(I109="",VLOOKUP(A109,'Command List v6 LTS'!$A$7:$D$353,3,FALSE),C109)</f>
        <v/>
      </c>
      <c r="K109" s="5" t="str">
        <f>IF(I109="",IF(J109="Yes","",VLOOKUP(A109,'Command List v6 LTS'!$A$7:$D$353,4,FALSE)),"")</f>
        <v>Yes</v>
      </c>
    </row>
    <row r="110" spans="1:11" x14ac:dyDescent="0.2">
      <c r="A110" s="2" t="s">
        <v>167</v>
      </c>
      <c r="B110" s="2" t="s">
        <v>80</v>
      </c>
      <c r="C110" s="2" t="s">
        <v>362</v>
      </c>
      <c r="D110" s="2" t="s">
        <v>350</v>
      </c>
      <c r="E110" s="2" t="s">
        <v>354</v>
      </c>
      <c r="F110" s="2" t="s">
        <v>73</v>
      </c>
      <c r="G110" s="5" t="str">
        <f t="shared" si="1"/>
        <v>Get</v>
      </c>
      <c r="H110" s="10"/>
      <c r="I110" s="11" t="str">
        <f>IF(ISNA(VLOOKUP(A110,'Command List v6 LTS'!$A$6:$A$353,1,FALSE)),"Yes","")</f>
        <v/>
      </c>
      <c r="J110" s="5" t="str">
        <f>IF(I110="",VLOOKUP(A110,'Command List v6 LTS'!$A$7:$D$353,3,FALSE),C110)</f>
        <v/>
      </c>
      <c r="K110" s="5" t="str">
        <f>IF(I110="",IF(J110="Yes","",VLOOKUP(A110,'Command List v6 LTS'!$A$7:$D$353,4,FALSE)),"")</f>
        <v>Yes</v>
      </c>
    </row>
    <row r="111" spans="1:11" x14ac:dyDescent="0.2">
      <c r="A111" s="2" t="s">
        <v>168</v>
      </c>
      <c r="B111" s="2" t="s">
        <v>80</v>
      </c>
      <c r="C111" s="2" t="s">
        <v>362</v>
      </c>
      <c r="D111" s="2" t="s">
        <v>350</v>
      </c>
      <c r="E111" s="2" t="s">
        <v>354</v>
      </c>
      <c r="F111" s="2" t="s">
        <v>73</v>
      </c>
      <c r="G111" s="5" t="str">
        <f t="shared" si="1"/>
        <v>Get</v>
      </c>
      <c r="H111" s="10"/>
      <c r="I111" s="11" t="str">
        <f>IF(ISNA(VLOOKUP(A111,'Command List v6 LTS'!$A$6:$A$353,1,FALSE)),"Yes","")</f>
        <v/>
      </c>
      <c r="J111" s="5" t="str">
        <f>IF(I111="",VLOOKUP(A111,'Command List v6 LTS'!$A$7:$D$353,3,FALSE),C111)</f>
        <v/>
      </c>
      <c r="K111" s="5" t="str">
        <f>IF(I111="",IF(J111="Yes","",VLOOKUP(A111,'Command List v6 LTS'!$A$7:$D$353,4,FALSE)),"")</f>
        <v>Yes</v>
      </c>
    </row>
    <row r="112" spans="1:11" x14ac:dyDescent="0.2">
      <c r="A112" s="2" t="s">
        <v>169</v>
      </c>
      <c r="B112" s="2" t="s">
        <v>80</v>
      </c>
      <c r="C112" s="2" t="s">
        <v>362</v>
      </c>
      <c r="D112" s="2" t="s">
        <v>350</v>
      </c>
      <c r="E112" s="2" t="s">
        <v>354</v>
      </c>
      <c r="F112" s="2" t="s">
        <v>73</v>
      </c>
      <c r="G112" s="5" t="str">
        <f t="shared" si="1"/>
        <v>Get</v>
      </c>
      <c r="H112" s="10"/>
      <c r="I112" s="11" t="str">
        <f>IF(ISNA(VLOOKUP(A112,'Command List v6 LTS'!$A$6:$A$353,1,FALSE)),"Yes","")</f>
        <v/>
      </c>
      <c r="J112" s="5" t="str">
        <f>IF(I112="",VLOOKUP(A112,'Command List v6 LTS'!$A$7:$D$353,3,FALSE),C112)</f>
        <v/>
      </c>
      <c r="K112" s="5" t="str">
        <f>IF(I112="",IF(J112="Yes","",VLOOKUP(A112,'Command List v6 LTS'!$A$7:$D$353,4,FALSE)),"")</f>
        <v>Yes</v>
      </c>
    </row>
    <row r="113" spans="1:11" x14ac:dyDescent="0.2">
      <c r="A113" s="2" t="s">
        <v>356</v>
      </c>
      <c r="B113" s="2" t="s">
        <v>80</v>
      </c>
      <c r="C113" s="2" t="s">
        <v>362</v>
      </c>
      <c r="D113" s="2" t="s">
        <v>350</v>
      </c>
      <c r="E113" s="2" t="s">
        <v>354</v>
      </c>
      <c r="F113" s="2" t="s">
        <v>73</v>
      </c>
      <c r="G113" s="5" t="str">
        <f t="shared" si="1"/>
        <v>Get</v>
      </c>
      <c r="H113" s="10"/>
      <c r="I113" s="11" t="str">
        <f>IF(ISNA(VLOOKUP(A113,'Command List v6 LTS'!$A$6:$A$353,1,FALSE)),"Yes","")</f>
        <v>Yes</v>
      </c>
      <c r="J113" s="5" t="str">
        <f>IF(I113="",VLOOKUP(A113,'Command List v6 LTS'!$A$7:$D$353,3,FALSE),C113)</f>
        <v/>
      </c>
      <c r="K113" s="5" t="str">
        <f>IF(I113="",IF(J113="Yes","",VLOOKUP(A113,'Command List v6 LTS'!$A$7:$D$353,4,FALSE)),"")</f>
        <v/>
      </c>
    </row>
    <row r="114" spans="1:11" x14ac:dyDescent="0.2">
      <c r="A114" s="2" t="s">
        <v>357</v>
      </c>
      <c r="B114" s="2" t="s">
        <v>80</v>
      </c>
      <c r="C114" s="2" t="s">
        <v>362</v>
      </c>
      <c r="D114" s="2" t="s">
        <v>350</v>
      </c>
      <c r="E114" s="2" t="s">
        <v>354</v>
      </c>
      <c r="F114" s="2" t="s">
        <v>73</v>
      </c>
      <c r="G114" s="5" t="str">
        <f t="shared" si="1"/>
        <v>Get</v>
      </c>
      <c r="H114" s="10"/>
      <c r="I114" s="11" t="str">
        <f>IF(ISNA(VLOOKUP(A114,'Command List v6 LTS'!$A$6:$A$353,1,FALSE)),"Yes","")</f>
        <v>Yes</v>
      </c>
      <c r="J114" s="5" t="str">
        <f>IF(I114="",VLOOKUP(A114,'Command List v6 LTS'!$A$7:$D$353,3,FALSE),C114)</f>
        <v/>
      </c>
      <c r="K114" s="5" t="str">
        <f>IF(I114="",IF(J114="Yes","",VLOOKUP(A114,'Command List v6 LTS'!$A$7:$D$353,4,FALSE)),"")</f>
        <v/>
      </c>
    </row>
    <row r="115" spans="1:11" x14ac:dyDescent="0.2">
      <c r="A115" s="2" t="s">
        <v>170</v>
      </c>
      <c r="B115" s="2" t="s">
        <v>80</v>
      </c>
      <c r="C115" s="2" t="s">
        <v>362</v>
      </c>
      <c r="D115" s="2" t="s">
        <v>350</v>
      </c>
      <c r="E115" s="2" t="s">
        <v>354</v>
      </c>
      <c r="F115" s="2" t="s">
        <v>73</v>
      </c>
      <c r="G115" s="5" t="str">
        <f t="shared" si="1"/>
        <v>Get</v>
      </c>
      <c r="H115" s="10"/>
      <c r="I115" s="11" t="str">
        <f>IF(ISNA(VLOOKUP(A115,'Command List v6 LTS'!$A$6:$A$353,1,FALSE)),"Yes","")</f>
        <v/>
      </c>
      <c r="J115" s="5" t="str">
        <f>IF(I115="",VLOOKUP(A115,'Command List v6 LTS'!$A$7:$D$353,3,FALSE),C115)</f>
        <v/>
      </c>
      <c r="K115" s="5" t="str">
        <f>IF(I115="",IF(J115="Yes","",VLOOKUP(A115,'Command List v6 LTS'!$A$7:$D$353,4,FALSE)),"")</f>
        <v>Yes</v>
      </c>
    </row>
    <row r="116" spans="1:11" x14ac:dyDescent="0.2">
      <c r="A116" s="2" t="s">
        <v>171</v>
      </c>
      <c r="B116" s="2" t="s">
        <v>80</v>
      </c>
      <c r="C116" s="2" t="s">
        <v>350</v>
      </c>
      <c r="D116" s="2" t="s">
        <v>362</v>
      </c>
      <c r="E116" s="2" t="s">
        <v>354</v>
      </c>
      <c r="F116" s="2" t="s">
        <v>73</v>
      </c>
      <c r="G116" s="5" t="str">
        <f t="shared" si="1"/>
        <v>Get</v>
      </c>
      <c r="H116" s="10"/>
      <c r="I116" s="11" t="str">
        <f>IF(ISNA(VLOOKUP(A116,'Command List v6 LTS'!$A$6:$A$353,1,FALSE)),"Yes","")</f>
        <v/>
      </c>
      <c r="J116" s="5" t="str">
        <f>IF(I116="",VLOOKUP(A116,'Command List v6 LTS'!$A$7:$D$353,3,FALSE),C116)</f>
        <v>Yes</v>
      </c>
      <c r="K116" s="5" t="str">
        <f>IF(I116="",IF(J116="Yes","",VLOOKUP(A116,'Command List v6 LTS'!$A$7:$D$353,4,FALSE)),"")</f>
        <v/>
      </c>
    </row>
    <row r="117" spans="1:11" x14ac:dyDescent="0.2">
      <c r="A117" s="2" t="s">
        <v>172</v>
      </c>
      <c r="B117" s="2" t="s">
        <v>80</v>
      </c>
      <c r="C117" s="2" t="s">
        <v>350</v>
      </c>
      <c r="D117" s="2" t="s">
        <v>362</v>
      </c>
      <c r="E117" s="2" t="s">
        <v>354</v>
      </c>
      <c r="F117" s="2" t="s">
        <v>73</v>
      </c>
      <c r="G117" s="5" t="str">
        <f t="shared" si="1"/>
        <v>Get</v>
      </c>
      <c r="H117" s="10"/>
      <c r="I117" s="11" t="str">
        <f>IF(ISNA(VLOOKUP(A117,'Command List v6 LTS'!$A$6:$A$353,1,FALSE)),"Yes","")</f>
        <v/>
      </c>
      <c r="J117" s="5" t="str">
        <f>IF(I117="",VLOOKUP(A117,'Command List v6 LTS'!$A$7:$D$353,3,FALSE),C117)</f>
        <v>Yes</v>
      </c>
      <c r="K117" s="5" t="str">
        <f>IF(I117="",IF(J117="Yes","",VLOOKUP(A117,'Command List v6 LTS'!$A$7:$D$353,4,FALSE)),"")</f>
        <v/>
      </c>
    </row>
    <row r="118" spans="1:11" x14ac:dyDescent="0.2">
      <c r="A118" s="2" t="s">
        <v>173</v>
      </c>
      <c r="B118" s="2" t="s">
        <v>80</v>
      </c>
      <c r="C118" s="2" t="s">
        <v>350</v>
      </c>
      <c r="D118" s="2" t="s">
        <v>362</v>
      </c>
      <c r="E118" s="2" t="s">
        <v>354</v>
      </c>
      <c r="F118" s="2" t="s">
        <v>73</v>
      </c>
      <c r="G118" s="5" t="str">
        <f t="shared" si="1"/>
        <v>Get</v>
      </c>
      <c r="H118" s="10"/>
      <c r="I118" s="11" t="str">
        <f>IF(ISNA(VLOOKUP(A118,'Command List v6 LTS'!$A$6:$A$353,1,FALSE)),"Yes","")</f>
        <v/>
      </c>
      <c r="J118" s="5" t="str">
        <f>IF(I118="",VLOOKUP(A118,'Command List v6 LTS'!$A$7:$D$353,3,FALSE),C118)</f>
        <v>Yes</v>
      </c>
      <c r="K118" s="5" t="str">
        <f>IF(I118="",IF(J118="Yes","",VLOOKUP(A118,'Command List v6 LTS'!$A$7:$D$353,4,FALSE)),"")</f>
        <v/>
      </c>
    </row>
    <row r="119" spans="1:11" x14ac:dyDescent="0.2">
      <c r="A119" s="2" t="s">
        <v>174</v>
      </c>
      <c r="B119" s="2" t="s">
        <v>80</v>
      </c>
      <c r="C119" s="2" t="s">
        <v>350</v>
      </c>
      <c r="D119" s="2" t="s">
        <v>362</v>
      </c>
      <c r="E119" s="2" t="s">
        <v>354</v>
      </c>
      <c r="F119" s="2" t="s">
        <v>73</v>
      </c>
      <c r="G119" s="5" t="str">
        <f t="shared" si="1"/>
        <v>Get</v>
      </c>
      <c r="H119" s="10"/>
      <c r="I119" s="11" t="str">
        <f>IF(ISNA(VLOOKUP(A119,'Command List v6 LTS'!$A$6:$A$353,1,FALSE)),"Yes","")</f>
        <v/>
      </c>
      <c r="J119" s="5" t="str">
        <f>IF(I119="",VLOOKUP(A119,'Command List v6 LTS'!$A$7:$D$353,3,FALSE),C119)</f>
        <v>Yes</v>
      </c>
      <c r="K119" s="5" t="str">
        <f>IF(I119="",IF(J119="Yes","",VLOOKUP(A119,'Command List v6 LTS'!$A$7:$D$353,4,FALSE)),"")</f>
        <v/>
      </c>
    </row>
    <row r="120" spans="1:11" x14ac:dyDescent="0.2">
      <c r="A120" s="2" t="s">
        <v>175</v>
      </c>
      <c r="B120" s="2" t="s">
        <v>80</v>
      </c>
      <c r="C120" s="2" t="s">
        <v>362</v>
      </c>
      <c r="D120" s="2" t="s">
        <v>350</v>
      </c>
      <c r="E120" s="2" t="s">
        <v>354</v>
      </c>
      <c r="F120" s="2" t="s">
        <v>73</v>
      </c>
      <c r="G120" s="5" t="str">
        <f t="shared" si="1"/>
        <v>Get</v>
      </c>
      <c r="H120" s="10"/>
      <c r="I120" s="11" t="str">
        <f>IF(ISNA(VLOOKUP(A120,'Command List v6 LTS'!$A$6:$A$353,1,FALSE)),"Yes","")</f>
        <v/>
      </c>
      <c r="J120" s="5" t="str">
        <f>IF(I120="",VLOOKUP(A120,'Command List v6 LTS'!$A$7:$D$353,3,FALSE),C120)</f>
        <v/>
      </c>
      <c r="K120" s="5" t="str">
        <f>IF(I120="",IF(J120="Yes","",VLOOKUP(A120,'Command List v6 LTS'!$A$7:$D$353,4,FALSE)),"")</f>
        <v>Yes</v>
      </c>
    </row>
    <row r="121" spans="1:11" x14ac:dyDescent="0.2">
      <c r="A121" s="2" t="s">
        <v>7</v>
      </c>
      <c r="B121" s="2" t="s">
        <v>80</v>
      </c>
      <c r="C121" s="2" t="s">
        <v>350</v>
      </c>
      <c r="D121" s="2" t="s">
        <v>362</v>
      </c>
      <c r="E121" s="2" t="s">
        <v>354</v>
      </c>
      <c r="F121" s="2" t="s">
        <v>73</v>
      </c>
      <c r="G121" s="5" t="str">
        <f t="shared" si="1"/>
        <v>Get</v>
      </c>
      <c r="H121" s="10"/>
      <c r="I121" s="11" t="str">
        <f>IF(ISNA(VLOOKUP(A121,'Command List v6 LTS'!$A$6:$A$353,1,FALSE)),"Yes","")</f>
        <v/>
      </c>
      <c r="J121" s="5" t="str">
        <f>IF(I121="",VLOOKUP(A121,'Command List v6 LTS'!$A$7:$D$353,3,FALSE),C121)</f>
        <v>Yes</v>
      </c>
      <c r="K121" s="5" t="str">
        <f>IF(I121="",IF(J121="Yes","",VLOOKUP(A121,'Command List v6 LTS'!$A$7:$D$353,4,FALSE)),"")</f>
        <v/>
      </c>
    </row>
    <row r="122" spans="1:11" x14ac:dyDescent="0.2">
      <c r="A122" s="2" t="s">
        <v>8</v>
      </c>
      <c r="B122" s="2" t="s">
        <v>80</v>
      </c>
      <c r="C122" s="2" t="s">
        <v>350</v>
      </c>
      <c r="D122" s="2" t="s">
        <v>362</v>
      </c>
      <c r="E122" s="2" t="s">
        <v>354</v>
      </c>
      <c r="F122" s="2" t="s">
        <v>73</v>
      </c>
      <c r="G122" s="5" t="str">
        <f t="shared" si="1"/>
        <v>Get</v>
      </c>
      <c r="H122" s="10"/>
      <c r="I122" s="11" t="str">
        <f>IF(ISNA(VLOOKUP(A122,'Command List v6 LTS'!$A$6:$A$353,1,FALSE)),"Yes","")</f>
        <v/>
      </c>
      <c r="J122" s="5" t="str">
        <f>IF(I122="",VLOOKUP(A122,'Command List v6 LTS'!$A$7:$D$353,3,FALSE),C122)</f>
        <v>Yes</v>
      </c>
      <c r="K122" s="5" t="str">
        <f>IF(I122="",IF(J122="Yes","",VLOOKUP(A122,'Command List v6 LTS'!$A$7:$D$353,4,FALSE)),"")</f>
        <v/>
      </c>
    </row>
    <row r="123" spans="1:11" x14ac:dyDescent="0.2">
      <c r="A123" s="2" t="s">
        <v>9</v>
      </c>
      <c r="B123" s="2" t="s">
        <v>80</v>
      </c>
      <c r="C123" s="2" t="s">
        <v>350</v>
      </c>
      <c r="D123" s="2" t="s">
        <v>362</v>
      </c>
      <c r="E123" s="2" t="s">
        <v>354</v>
      </c>
      <c r="F123" s="2" t="s">
        <v>73</v>
      </c>
      <c r="G123" s="5" t="str">
        <f t="shared" si="1"/>
        <v>Get</v>
      </c>
      <c r="H123" s="10"/>
      <c r="I123" s="11" t="str">
        <f>IF(ISNA(VLOOKUP(A123,'Command List v6 LTS'!$A$6:$A$353,1,FALSE)),"Yes","")</f>
        <v/>
      </c>
      <c r="J123" s="5" t="str">
        <f>IF(I123="",VLOOKUP(A123,'Command List v6 LTS'!$A$7:$D$353,3,FALSE),C123)</f>
        <v>Yes</v>
      </c>
      <c r="K123" s="5" t="str">
        <f>IF(I123="",IF(J123="Yes","",VLOOKUP(A123,'Command List v6 LTS'!$A$7:$D$353,4,FALSE)),"")</f>
        <v/>
      </c>
    </row>
    <row r="124" spans="1:11" x14ac:dyDescent="0.2">
      <c r="A124" s="2" t="s">
        <v>10</v>
      </c>
      <c r="B124" s="2" t="s">
        <v>80</v>
      </c>
      <c r="C124" s="2" t="s">
        <v>350</v>
      </c>
      <c r="D124" s="2" t="s">
        <v>362</v>
      </c>
      <c r="E124" s="2" t="s">
        <v>354</v>
      </c>
      <c r="F124" s="2" t="s">
        <v>73</v>
      </c>
      <c r="G124" s="5" t="str">
        <f t="shared" si="1"/>
        <v>Get</v>
      </c>
      <c r="H124" s="10"/>
      <c r="I124" s="11" t="str">
        <f>IF(ISNA(VLOOKUP(A124,'Command List v6 LTS'!$A$6:$A$353,1,FALSE)),"Yes","")</f>
        <v/>
      </c>
      <c r="J124" s="5" t="str">
        <f>IF(I124="",VLOOKUP(A124,'Command List v6 LTS'!$A$7:$D$353,3,FALSE),C124)</f>
        <v>Yes</v>
      </c>
      <c r="K124" s="5" t="str">
        <f>IF(I124="",IF(J124="Yes","",VLOOKUP(A124,'Command List v6 LTS'!$A$7:$D$353,4,FALSE)),"")</f>
        <v/>
      </c>
    </row>
    <row r="125" spans="1:11" x14ac:dyDescent="0.2">
      <c r="A125" s="2" t="s">
        <v>11</v>
      </c>
      <c r="B125" s="2" t="s">
        <v>80</v>
      </c>
      <c r="C125" s="2" t="s">
        <v>350</v>
      </c>
      <c r="D125" s="2" t="s">
        <v>362</v>
      </c>
      <c r="E125" s="2" t="s">
        <v>354</v>
      </c>
      <c r="F125" s="2" t="s">
        <v>73</v>
      </c>
      <c r="G125" s="5" t="str">
        <f t="shared" si="1"/>
        <v>Get</v>
      </c>
      <c r="H125" s="10"/>
      <c r="I125" s="11" t="str">
        <f>IF(ISNA(VLOOKUP(A125,'Command List v6 LTS'!$A$6:$A$353,1,FALSE)),"Yes","")</f>
        <v/>
      </c>
      <c r="J125" s="5" t="str">
        <f>IF(I125="",VLOOKUP(A125,'Command List v6 LTS'!$A$7:$D$353,3,FALSE),C125)</f>
        <v>Yes</v>
      </c>
      <c r="K125" s="5" t="str">
        <f>IF(I125="",IF(J125="Yes","",VLOOKUP(A125,'Command List v6 LTS'!$A$7:$D$353,4,FALSE)),"")</f>
        <v/>
      </c>
    </row>
    <row r="126" spans="1:11" x14ac:dyDescent="0.2">
      <c r="A126" s="2" t="s">
        <v>176</v>
      </c>
      <c r="B126" s="2" t="s">
        <v>80</v>
      </c>
      <c r="C126" s="2" t="s">
        <v>350</v>
      </c>
      <c r="D126" s="2" t="s">
        <v>362</v>
      </c>
      <c r="E126" s="2" t="s">
        <v>354</v>
      </c>
      <c r="F126" s="2" t="s">
        <v>73</v>
      </c>
      <c r="G126" s="5" t="str">
        <f t="shared" si="1"/>
        <v>Get</v>
      </c>
      <c r="H126" s="10"/>
      <c r="I126" s="11" t="str">
        <f>IF(ISNA(VLOOKUP(A126,'Command List v6 LTS'!$A$6:$A$353,1,FALSE)),"Yes","")</f>
        <v/>
      </c>
      <c r="J126" s="5" t="str">
        <f>IF(I126="",VLOOKUP(A126,'Command List v6 LTS'!$A$7:$D$353,3,FALSE),C126)</f>
        <v>Yes</v>
      </c>
      <c r="K126" s="5" t="str">
        <f>IF(I126="",IF(J126="Yes","",VLOOKUP(A126,'Command List v6 LTS'!$A$7:$D$353,4,FALSE)),"")</f>
        <v/>
      </c>
    </row>
    <row r="127" spans="1:11" x14ac:dyDescent="0.2">
      <c r="A127" s="2" t="s">
        <v>12</v>
      </c>
      <c r="B127" s="2" t="s">
        <v>80</v>
      </c>
      <c r="C127" s="2" t="s">
        <v>350</v>
      </c>
      <c r="D127" s="2" t="s">
        <v>362</v>
      </c>
      <c r="E127" s="2" t="s">
        <v>354</v>
      </c>
      <c r="F127" s="2" t="s">
        <v>73</v>
      </c>
      <c r="G127" s="5" t="str">
        <f t="shared" si="1"/>
        <v>Get</v>
      </c>
      <c r="H127" s="10"/>
      <c r="I127" s="11" t="str">
        <f>IF(ISNA(VLOOKUP(A127,'Command List v6 LTS'!$A$6:$A$353,1,FALSE)),"Yes","")</f>
        <v/>
      </c>
      <c r="J127" s="5" t="str">
        <f>IF(I127="",VLOOKUP(A127,'Command List v6 LTS'!$A$7:$D$353,3,FALSE),C127)</f>
        <v>Yes</v>
      </c>
      <c r="K127" s="5" t="str">
        <f>IF(I127="",IF(J127="Yes","",VLOOKUP(A127,'Command List v6 LTS'!$A$7:$D$353,4,FALSE)),"")</f>
        <v/>
      </c>
    </row>
    <row r="128" spans="1:11" x14ac:dyDescent="0.2">
      <c r="A128" s="2" t="s">
        <v>13</v>
      </c>
      <c r="B128" s="2" t="s">
        <v>80</v>
      </c>
      <c r="C128" s="2" t="s">
        <v>350</v>
      </c>
      <c r="D128" s="2" t="s">
        <v>362</v>
      </c>
      <c r="E128" s="2" t="s">
        <v>354</v>
      </c>
      <c r="F128" s="2" t="s">
        <v>73</v>
      </c>
      <c r="G128" s="5" t="str">
        <f t="shared" si="1"/>
        <v>Get</v>
      </c>
      <c r="H128" s="10"/>
      <c r="I128" s="11" t="str">
        <f>IF(ISNA(VLOOKUP(A128,'Command List v6 LTS'!$A$6:$A$353,1,FALSE)),"Yes","")</f>
        <v/>
      </c>
      <c r="J128" s="5" t="str">
        <f>IF(I128="",VLOOKUP(A128,'Command List v6 LTS'!$A$7:$D$353,3,FALSE),C128)</f>
        <v>Yes</v>
      </c>
      <c r="K128" s="5" t="str">
        <f>IF(I128="",IF(J128="Yes","",VLOOKUP(A128,'Command List v6 LTS'!$A$7:$D$353,4,FALSE)),"")</f>
        <v/>
      </c>
    </row>
    <row r="129" spans="1:11" x14ac:dyDescent="0.2">
      <c r="A129" s="2" t="s">
        <v>177</v>
      </c>
      <c r="B129" s="2" t="s">
        <v>80</v>
      </c>
      <c r="C129" s="2" t="s">
        <v>350</v>
      </c>
      <c r="D129" s="2" t="s">
        <v>362</v>
      </c>
      <c r="E129" s="2" t="s">
        <v>354</v>
      </c>
      <c r="F129" s="2" t="s">
        <v>73</v>
      </c>
      <c r="G129" s="5" t="str">
        <f t="shared" si="1"/>
        <v>Get</v>
      </c>
      <c r="H129" s="10"/>
      <c r="I129" s="11" t="str">
        <f>IF(ISNA(VLOOKUP(A129,'Command List v6 LTS'!$A$6:$A$353,1,FALSE)),"Yes","")</f>
        <v/>
      </c>
      <c r="J129" s="5" t="str">
        <f>IF(I129="",VLOOKUP(A129,'Command List v6 LTS'!$A$7:$D$353,3,FALSE),C129)</f>
        <v>Yes</v>
      </c>
      <c r="K129" s="5" t="str">
        <f>IF(I129="",IF(J129="Yes","",VLOOKUP(A129,'Command List v6 LTS'!$A$7:$D$353,4,FALSE)),"")</f>
        <v/>
      </c>
    </row>
    <row r="130" spans="1:11" x14ac:dyDescent="0.2">
      <c r="A130" s="2" t="s">
        <v>178</v>
      </c>
      <c r="B130" s="2" t="s">
        <v>80</v>
      </c>
      <c r="C130" s="2" t="s">
        <v>350</v>
      </c>
      <c r="D130" s="2" t="s">
        <v>362</v>
      </c>
      <c r="E130" s="2" t="s">
        <v>354</v>
      </c>
      <c r="F130" s="2" t="s">
        <v>73</v>
      </c>
      <c r="G130" s="5" t="str">
        <f t="shared" si="1"/>
        <v>Get</v>
      </c>
      <c r="H130" s="10"/>
      <c r="I130" s="11" t="str">
        <f>IF(ISNA(VLOOKUP(A130,'Command List v6 LTS'!$A$6:$A$353,1,FALSE)),"Yes","")</f>
        <v/>
      </c>
      <c r="J130" s="5" t="str">
        <f>IF(I130="",VLOOKUP(A130,'Command List v6 LTS'!$A$7:$D$353,3,FALSE),C130)</f>
        <v>Yes</v>
      </c>
      <c r="K130" s="5" t="str">
        <f>IF(I130="",IF(J130="Yes","",VLOOKUP(A130,'Command List v6 LTS'!$A$7:$D$353,4,FALSE)),"")</f>
        <v/>
      </c>
    </row>
    <row r="131" spans="1:11" x14ac:dyDescent="0.2">
      <c r="A131" s="2" t="s">
        <v>179</v>
      </c>
      <c r="B131" s="2" t="s">
        <v>80</v>
      </c>
      <c r="C131" s="2" t="s">
        <v>350</v>
      </c>
      <c r="D131" s="2" t="s">
        <v>362</v>
      </c>
      <c r="E131" s="2" t="s">
        <v>354</v>
      </c>
      <c r="F131" s="2" t="s">
        <v>73</v>
      </c>
      <c r="G131" s="5" t="str">
        <f t="shared" si="1"/>
        <v>Get</v>
      </c>
      <c r="H131" s="10"/>
      <c r="I131" s="11" t="str">
        <f>IF(ISNA(VLOOKUP(A131,'Command List v6 LTS'!$A$6:$A$353,1,FALSE)),"Yes","")</f>
        <v/>
      </c>
      <c r="J131" s="5" t="str">
        <f>IF(I131="",VLOOKUP(A131,'Command List v6 LTS'!$A$7:$D$353,3,FALSE),C131)</f>
        <v>Yes</v>
      </c>
      <c r="K131" s="5" t="str">
        <f>IF(I131="",IF(J131="Yes","",VLOOKUP(A131,'Command List v6 LTS'!$A$7:$D$353,4,FALSE)),"")</f>
        <v/>
      </c>
    </row>
    <row r="132" spans="1:11" x14ac:dyDescent="0.2">
      <c r="A132" s="2" t="s">
        <v>180</v>
      </c>
      <c r="B132" s="2" t="s">
        <v>80</v>
      </c>
      <c r="C132" s="2" t="s">
        <v>350</v>
      </c>
      <c r="D132" s="2" t="s">
        <v>362</v>
      </c>
      <c r="E132" s="2" t="s">
        <v>354</v>
      </c>
      <c r="F132" s="2" t="s">
        <v>73</v>
      </c>
      <c r="G132" s="5" t="str">
        <f t="shared" si="1"/>
        <v>Get</v>
      </c>
      <c r="H132" s="10"/>
      <c r="I132" s="11" t="str">
        <f>IF(ISNA(VLOOKUP(A132,'Command List v6 LTS'!$A$6:$A$353,1,FALSE)),"Yes","")</f>
        <v/>
      </c>
      <c r="J132" s="5" t="str">
        <f>IF(I132="",VLOOKUP(A132,'Command List v6 LTS'!$A$7:$D$353,3,FALSE),C132)</f>
        <v>Yes</v>
      </c>
      <c r="K132" s="5" t="str">
        <f>IF(I132="",IF(J132="Yes","",VLOOKUP(A132,'Command List v6 LTS'!$A$7:$D$353,4,FALSE)),"")</f>
        <v/>
      </c>
    </row>
    <row r="133" spans="1:11" x14ac:dyDescent="0.2">
      <c r="A133" s="2" t="s">
        <v>14</v>
      </c>
      <c r="B133" s="2" t="s">
        <v>80</v>
      </c>
      <c r="C133" s="2" t="s">
        <v>350</v>
      </c>
      <c r="D133" s="2" t="s">
        <v>362</v>
      </c>
      <c r="E133" s="2" t="s">
        <v>354</v>
      </c>
      <c r="F133" s="2" t="s">
        <v>73</v>
      </c>
      <c r="G133" s="5" t="str">
        <f t="shared" si="1"/>
        <v>Get</v>
      </c>
      <c r="H133" s="10"/>
      <c r="I133" s="11" t="str">
        <f>IF(ISNA(VLOOKUP(A133,'Command List v6 LTS'!$A$6:$A$353,1,FALSE)),"Yes","")</f>
        <v/>
      </c>
      <c r="J133" s="5" t="str">
        <f>IF(I133="",VLOOKUP(A133,'Command List v6 LTS'!$A$7:$D$353,3,FALSE),C133)</f>
        <v>Yes</v>
      </c>
      <c r="K133" s="5" t="str">
        <f>IF(I133="",IF(J133="Yes","",VLOOKUP(A133,'Command List v6 LTS'!$A$7:$D$353,4,FALSE)),"")</f>
        <v/>
      </c>
    </row>
    <row r="134" spans="1:11" x14ac:dyDescent="0.2">
      <c r="A134" s="2" t="s">
        <v>181</v>
      </c>
      <c r="B134" s="2" t="s">
        <v>80</v>
      </c>
      <c r="C134" s="2" t="s">
        <v>350</v>
      </c>
      <c r="E134" s="2" t="s">
        <v>354</v>
      </c>
      <c r="F134" s="2" t="s">
        <v>73</v>
      </c>
      <c r="G134" s="5" t="str">
        <f t="shared" si="1"/>
        <v>Get</v>
      </c>
      <c r="H134" s="10"/>
      <c r="I134" s="11" t="str">
        <f>IF(ISNA(VLOOKUP(A134,'Command List v6 LTS'!$A$6:$A$353,1,FALSE)),"Yes","")</f>
        <v/>
      </c>
      <c r="J134" s="5" t="str">
        <f>IF(I134="",VLOOKUP(A134,'Command List v6 LTS'!$A$7:$D$353,3,FALSE),C134)</f>
        <v>Yes</v>
      </c>
      <c r="K134" s="5" t="str">
        <f>IF(I134="",IF(J134="Yes","",VLOOKUP(A134,'Command List v6 LTS'!$A$7:$D$353,4,FALSE)),"")</f>
        <v/>
      </c>
    </row>
    <row r="135" spans="1:11" x14ac:dyDescent="0.2">
      <c r="A135" s="2" t="s">
        <v>15</v>
      </c>
      <c r="B135" s="2" t="s">
        <v>80</v>
      </c>
      <c r="C135" s="2" t="s">
        <v>350</v>
      </c>
      <c r="D135" s="2" t="s">
        <v>362</v>
      </c>
      <c r="E135" s="2" t="s">
        <v>354</v>
      </c>
      <c r="F135" s="2" t="s">
        <v>73</v>
      </c>
      <c r="G135" s="5" t="str">
        <f t="shared" ref="G135:G198" si="2">LEFT($A135,FIND("-",$A135)-1)</f>
        <v>Get</v>
      </c>
      <c r="H135" s="10"/>
      <c r="I135" s="11" t="str">
        <f>IF(ISNA(VLOOKUP(A135,'Command List v6 LTS'!$A$6:$A$353,1,FALSE)),"Yes","")</f>
        <v/>
      </c>
      <c r="J135" s="5" t="str">
        <f>IF(I135="",VLOOKUP(A135,'Command List v6 LTS'!$A$7:$D$353,3,FALSE),C135)</f>
        <v>Yes</v>
      </c>
      <c r="K135" s="5" t="str">
        <f>IF(I135="",IF(J135="Yes","",VLOOKUP(A135,'Command List v6 LTS'!$A$7:$D$353,4,FALSE)),"")</f>
        <v/>
      </c>
    </row>
    <row r="136" spans="1:11" x14ac:dyDescent="0.2">
      <c r="A136" s="2" t="s">
        <v>16</v>
      </c>
      <c r="B136" s="2" t="s">
        <v>80</v>
      </c>
      <c r="C136" s="2" t="s">
        <v>350</v>
      </c>
      <c r="D136" s="2" t="s">
        <v>362</v>
      </c>
      <c r="E136" s="2" t="s">
        <v>354</v>
      </c>
      <c r="F136" s="2" t="s">
        <v>73</v>
      </c>
      <c r="G136" s="5" t="str">
        <f t="shared" si="2"/>
        <v>Get</v>
      </c>
      <c r="H136" s="10"/>
      <c r="I136" s="11" t="str">
        <f>IF(ISNA(VLOOKUP(A136,'Command List v6 LTS'!$A$6:$A$353,1,FALSE)),"Yes","")</f>
        <v/>
      </c>
      <c r="J136" s="5" t="str">
        <f>IF(I136="",VLOOKUP(A136,'Command List v6 LTS'!$A$7:$D$353,3,FALSE),C136)</f>
        <v>Yes</v>
      </c>
      <c r="K136" s="5" t="str">
        <f>IF(I136="",IF(J136="Yes","",VLOOKUP(A136,'Command List v6 LTS'!$A$7:$D$353,4,FALSE)),"")</f>
        <v/>
      </c>
    </row>
    <row r="137" spans="1:11" x14ac:dyDescent="0.2">
      <c r="A137" s="2" t="s">
        <v>17</v>
      </c>
      <c r="B137" s="2" t="s">
        <v>80</v>
      </c>
      <c r="C137" s="2" t="s">
        <v>350</v>
      </c>
      <c r="D137" s="2" t="s">
        <v>362</v>
      </c>
      <c r="E137" s="2" t="s">
        <v>354</v>
      </c>
      <c r="F137" s="2" t="s">
        <v>73</v>
      </c>
      <c r="G137" s="5" t="str">
        <f t="shared" si="2"/>
        <v>Get</v>
      </c>
      <c r="H137" s="10"/>
      <c r="I137" s="11" t="str">
        <f>IF(ISNA(VLOOKUP(A137,'Command List v6 LTS'!$A$6:$A$353,1,FALSE)),"Yes","")</f>
        <v/>
      </c>
      <c r="J137" s="5" t="str">
        <f>IF(I137="",VLOOKUP(A137,'Command List v6 LTS'!$A$7:$D$353,3,FALSE),C137)</f>
        <v>Yes</v>
      </c>
      <c r="K137" s="5" t="str">
        <f>IF(I137="",IF(J137="Yes","",VLOOKUP(A137,'Command List v6 LTS'!$A$7:$D$353,4,FALSE)),"")</f>
        <v/>
      </c>
    </row>
    <row r="138" spans="1:11" x14ac:dyDescent="0.2">
      <c r="A138" s="2" t="s">
        <v>18</v>
      </c>
      <c r="B138" s="2" t="s">
        <v>80</v>
      </c>
      <c r="C138" s="2" t="s">
        <v>350</v>
      </c>
      <c r="D138" s="2" t="s">
        <v>362</v>
      </c>
      <c r="E138" s="2" t="s">
        <v>354</v>
      </c>
      <c r="F138" s="2" t="s">
        <v>73</v>
      </c>
      <c r="G138" s="5" t="str">
        <f t="shared" si="2"/>
        <v>Get</v>
      </c>
      <c r="H138" s="10"/>
      <c r="I138" s="11" t="str">
        <f>IF(ISNA(VLOOKUP(A138,'Command List v6 LTS'!$A$6:$A$353,1,FALSE)),"Yes","")</f>
        <v/>
      </c>
      <c r="J138" s="5" t="str">
        <f>IF(I138="",VLOOKUP(A138,'Command List v6 LTS'!$A$7:$D$353,3,FALSE),C138)</f>
        <v>Yes</v>
      </c>
      <c r="K138" s="5" t="str">
        <f>IF(I138="",IF(J138="Yes","",VLOOKUP(A138,'Command List v6 LTS'!$A$7:$D$353,4,FALSE)),"")</f>
        <v/>
      </c>
    </row>
    <row r="139" spans="1:11" x14ac:dyDescent="0.2">
      <c r="A139" s="2" t="s">
        <v>19</v>
      </c>
      <c r="B139" s="2" t="s">
        <v>80</v>
      </c>
      <c r="C139" s="2" t="s">
        <v>350</v>
      </c>
      <c r="D139" s="2" t="s">
        <v>362</v>
      </c>
      <c r="E139" s="2" t="s">
        <v>354</v>
      </c>
      <c r="F139" s="2" t="s">
        <v>73</v>
      </c>
      <c r="G139" s="5" t="str">
        <f t="shared" si="2"/>
        <v>Get</v>
      </c>
      <c r="H139" s="10"/>
      <c r="I139" s="11" t="str">
        <f>IF(ISNA(VLOOKUP(A139,'Command List v6 LTS'!$A$6:$A$353,1,FALSE)),"Yes","")</f>
        <v/>
      </c>
      <c r="J139" s="5" t="str">
        <f>IF(I139="",VLOOKUP(A139,'Command List v6 LTS'!$A$7:$D$353,3,FALSE),C139)</f>
        <v>Yes</v>
      </c>
      <c r="K139" s="5" t="str">
        <f>IF(I139="",IF(J139="Yes","",VLOOKUP(A139,'Command List v6 LTS'!$A$7:$D$353,4,FALSE)),"")</f>
        <v/>
      </c>
    </row>
    <row r="140" spans="1:11" x14ac:dyDescent="0.2">
      <c r="A140" s="2" t="s">
        <v>20</v>
      </c>
      <c r="B140" s="2" t="s">
        <v>80</v>
      </c>
      <c r="C140" s="2" t="s">
        <v>350</v>
      </c>
      <c r="D140" s="2" t="s">
        <v>362</v>
      </c>
      <c r="E140" s="2" t="s">
        <v>354</v>
      </c>
      <c r="F140" s="2" t="s">
        <v>73</v>
      </c>
      <c r="G140" s="5" t="str">
        <f t="shared" si="2"/>
        <v>Get</v>
      </c>
      <c r="H140" s="10"/>
      <c r="I140" s="11" t="str">
        <f>IF(ISNA(VLOOKUP(A140,'Command List v6 LTS'!$A$6:$A$353,1,FALSE)),"Yes","")</f>
        <v/>
      </c>
      <c r="J140" s="5" t="str">
        <f>IF(I140="",VLOOKUP(A140,'Command List v6 LTS'!$A$7:$D$353,3,FALSE),C140)</f>
        <v>Yes</v>
      </c>
      <c r="K140" s="5" t="str">
        <f>IF(I140="",IF(J140="Yes","",VLOOKUP(A140,'Command List v6 LTS'!$A$7:$D$353,4,FALSE)),"")</f>
        <v/>
      </c>
    </row>
    <row r="141" spans="1:11" x14ac:dyDescent="0.2">
      <c r="A141" s="2" t="s">
        <v>21</v>
      </c>
      <c r="B141" s="2" t="s">
        <v>80</v>
      </c>
      <c r="C141" s="2" t="s">
        <v>350</v>
      </c>
      <c r="D141" s="2" t="s">
        <v>362</v>
      </c>
      <c r="E141" s="2" t="s">
        <v>354</v>
      </c>
      <c r="F141" s="2" t="s">
        <v>73</v>
      </c>
      <c r="G141" s="5" t="str">
        <f t="shared" si="2"/>
        <v>Get</v>
      </c>
      <c r="H141" s="10"/>
      <c r="I141" s="11" t="str">
        <f>IF(ISNA(VLOOKUP(A141,'Command List v6 LTS'!$A$6:$A$353,1,FALSE)),"Yes","")</f>
        <v/>
      </c>
      <c r="J141" s="5" t="str">
        <f>IF(I141="",VLOOKUP(A141,'Command List v6 LTS'!$A$7:$D$353,3,FALSE),C141)</f>
        <v>Yes</v>
      </c>
      <c r="K141" s="5" t="str">
        <f>IF(I141="",IF(J141="Yes","",VLOOKUP(A141,'Command List v6 LTS'!$A$7:$D$353,4,FALSE)),"")</f>
        <v/>
      </c>
    </row>
    <row r="142" spans="1:11" x14ac:dyDescent="0.2">
      <c r="A142" s="2" t="s">
        <v>22</v>
      </c>
      <c r="B142" s="2" t="s">
        <v>80</v>
      </c>
      <c r="C142" s="2" t="s">
        <v>350</v>
      </c>
      <c r="D142" s="2" t="s">
        <v>362</v>
      </c>
      <c r="E142" s="2" t="s">
        <v>354</v>
      </c>
      <c r="F142" s="2" t="s">
        <v>73</v>
      </c>
      <c r="G142" s="5" t="str">
        <f t="shared" si="2"/>
        <v>Get</v>
      </c>
      <c r="H142" s="10"/>
      <c r="I142" s="11" t="str">
        <f>IF(ISNA(VLOOKUP(A142,'Command List v6 LTS'!$A$6:$A$353,1,FALSE)),"Yes","")</f>
        <v/>
      </c>
      <c r="J142" s="5" t="str">
        <f>IF(I142="",VLOOKUP(A142,'Command List v6 LTS'!$A$7:$D$353,3,FALSE),C142)</f>
        <v>Yes</v>
      </c>
      <c r="K142" s="5" t="str">
        <f>IF(I142="",IF(J142="Yes","",VLOOKUP(A142,'Command List v6 LTS'!$A$7:$D$353,4,FALSE)),"")</f>
        <v/>
      </c>
    </row>
    <row r="143" spans="1:11" x14ac:dyDescent="0.2">
      <c r="A143" s="2" t="s">
        <v>23</v>
      </c>
      <c r="B143" s="2" t="s">
        <v>80</v>
      </c>
      <c r="C143" s="2" t="s">
        <v>350</v>
      </c>
      <c r="D143" s="2" t="s">
        <v>362</v>
      </c>
      <c r="E143" s="2" t="s">
        <v>354</v>
      </c>
      <c r="F143" s="2" t="s">
        <v>73</v>
      </c>
      <c r="G143" s="5" t="str">
        <f t="shared" si="2"/>
        <v>Get</v>
      </c>
      <c r="H143" s="10"/>
      <c r="I143" s="11" t="str">
        <f>IF(ISNA(VLOOKUP(A143,'Command List v6 LTS'!$A$6:$A$353,1,FALSE)),"Yes","")</f>
        <v/>
      </c>
      <c r="J143" s="5" t="str">
        <f>IF(I143="",VLOOKUP(A143,'Command List v6 LTS'!$A$7:$D$353,3,FALSE),C143)</f>
        <v>Yes</v>
      </c>
      <c r="K143" s="5" t="str">
        <f>IF(I143="",IF(J143="Yes","",VLOOKUP(A143,'Command List v6 LTS'!$A$7:$D$353,4,FALSE)),"")</f>
        <v/>
      </c>
    </row>
    <row r="144" spans="1:11" x14ac:dyDescent="0.2">
      <c r="A144" s="2" t="s">
        <v>24</v>
      </c>
      <c r="B144" s="2" t="s">
        <v>80</v>
      </c>
      <c r="C144" s="2" t="s">
        <v>350</v>
      </c>
      <c r="D144" s="2" t="s">
        <v>362</v>
      </c>
      <c r="E144" s="2" t="s">
        <v>354</v>
      </c>
      <c r="F144" s="2" t="s">
        <v>73</v>
      </c>
      <c r="G144" s="5" t="str">
        <f t="shared" si="2"/>
        <v>Get</v>
      </c>
      <c r="H144" s="10"/>
      <c r="I144" s="11" t="str">
        <f>IF(ISNA(VLOOKUP(A144,'Command List v6 LTS'!$A$6:$A$353,1,FALSE)),"Yes","")</f>
        <v/>
      </c>
      <c r="J144" s="5" t="str">
        <f>IF(I144="",VLOOKUP(A144,'Command List v6 LTS'!$A$7:$D$353,3,FALSE),C144)</f>
        <v>Yes</v>
      </c>
      <c r="K144" s="5" t="str">
        <f>IF(I144="",IF(J144="Yes","",VLOOKUP(A144,'Command List v6 LTS'!$A$7:$D$353,4,FALSE)),"")</f>
        <v/>
      </c>
    </row>
    <row r="145" spans="1:11" x14ac:dyDescent="0.2">
      <c r="A145" s="2" t="s">
        <v>25</v>
      </c>
      <c r="B145" s="2" t="s">
        <v>80</v>
      </c>
      <c r="C145" s="2" t="s">
        <v>350</v>
      </c>
      <c r="D145" s="2" t="s">
        <v>362</v>
      </c>
      <c r="E145" s="2" t="s">
        <v>354</v>
      </c>
      <c r="F145" s="2" t="s">
        <v>73</v>
      </c>
      <c r="G145" s="5" t="str">
        <f t="shared" si="2"/>
        <v>Get</v>
      </c>
      <c r="H145" s="10"/>
      <c r="I145" s="11" t="str">
        <f>IF(ISNA(VLOOKUP(A145,'Command List v6 LTS'!$A$6:$A$353,1,FALSE)),"Yes","")</f>
        <v/>
      </c>
      <c r="J145" s="5" t="str">
        <f>IF(I145="",VLOOKUP(A145,'Command List v6 LTS'!$A$7:$D$353,3,FALSE),C145)</f>
        <v>Yes</v>
      </c>
      <c r="K145" s="5" t="str">
        <f>IF(I145="",IF(J145="Yes","",VLOOKUP(A145,'Command List v6 LTS'!$A$7:$D$353,4,FALSE)),"")</f>
        <v/>
      </c>
    </row>
    <row r="146" spans="1:11" x14ac:dyDescent="0.2">
      <c r="A146" s="2" t="s">
        <v>182</v>
      </c>
      <c r="B146" s="2" t="s">
        <v>80</v>
      </c>
      <c r="C146" s="2" t="s">
        <v>350</v>
      </c>
      <c r="D146" s="2" t="s">
        <v>362</v>
      </c>
      <c r="E146" s="2" t="s">
        <v>354</v>
      </c>
      <c r="F146" s="2" t="s">
        <v>73</v>
      </c>
      <c r="G146" s="5" t="str">
        <f t="shared" si="2"/>
        <v>Get</v>
      </c>
      <c r="H146" s="10"/>
      <c r="I146" s="11" t="str">
        <f>IF(ISNA(VLOOKUP(A146,'Command List v6 LTS'!$A$6:$A$353,1,FALSE)),"Yes","")</f>
        <v/>
      </c>
      <c r="J146" s="5" t="str">
        <f>IF(I146="",VLOOKUP(A146,'Command List v6 LTS'!$A$7:$D$353,3,FALSE),C146)</f>
        <v>Yes</v>
      </c>
      <c r="K146" s="5" t="str">
        <f>IF(I146="",IF(J146="Yes","",VLOOKUP(A146,'Command List v6 LTS'!$A$7:$D$353,4,FALSE)),"")</f>
        <v/>
      </c>
    </row>
    <row r="147" spans="1:11" x14ac:dyDescent="0.2">
      <c r="A147" s="2" t="s">
        <v>183</v>
      </c>
      <c r="B147" s="2" t="s">
        <v>80</v>
      </c>
      <c r="C147" s="2" t="s">
        <v>362</v>
      </c>
      <c r="D147" s="2" t="s">
        <v>350</v>
      </c>
      <c r="E147" s="2" t="s">
        <v>354</v>
      </c>
      <c r="F147" s="2" t="s">
        <v>73</v>
      </c>
      <c r="G147" s="5" t="str">
        <f t="shared" si="2"/>
        <v>Get</v>
      </c>
      <c r="H147" s="10"/>
      <c r="I147" s="11" t="str">
        <f>IF(ISNA(VLOOKUP(A147,'Command List v6 LTS'!$A$6:$A$353,1,FALSE)),"Yes","")</f>
        <v/>
      </c>
      <c r="J147" s="5" t="str">
        <f>IF(I147="",VLOOKUP(A147,'Command List v6 LTS'!$A$7:$D$353,3,FALSE),C147)</f>
        <v/>
      </c>
      <c r="K147" s="5" t="str">
        <f>IF(I147="",IF(J147="Yes","",VLOOKUP(A147,'Command List v6 LTS'!$A$7:$D$353,4,FALSE)),"")</f>
        <v>Yes</v>
      </c>
    </row>
    <row r="148" spans="1:11" x14ac:dyDescent="0.2">
      <c r="A148" s="2" t="s">
        <v>184</v>
      </c>
      <c r="B148" s="2" t="s">
        <v>80</v>
      </c>
      <c r="C148" s="2" t="s">
        <v>362</v>
      </c>
      <c r="D148" s="2" t="s">
        <v>350</v>
      </c>
      <c r="E148" s="2" t="s">
        <v>354</v>
      </c>
      <c r="F148" s="2" t="s">
        <v>73</v>
      </c>
      <c r="G148" s="5" t="str">
        <f t="shared" si="2"/>
        <v>Get</v>
      </c>
      <c r="H148" s="10"/>
      <c r="I148" s="11" t="str">
        <f>IF(ISNA(VLOOKUP(A148,'Command List v6 LTS'!$A$6:$A$353,1,FALSE)),"Yes","")</f>
        <v/>
      </c>
      <c r="J148" s="5" t="str">
        <f>IF(I148="",VLOOKUP(A148,'Command List v6 LTS'!$A$7:$D$353,3,FALSE),C148)</f>
        <v/>
      </c>
      <c r="K148" s="5" t="str">
        <f>IF(I148="",IF(J148="Yes","",VLOOKUP(A148,'Command List v6 LTS'!$A$7:$D$353,4,FALSE)),"")</f>
        <v>Yes</v>
      </c>
    </row>
    <row r="149" spans="1:11" x14ac:dyDescent="0.2">
      <c r="A149" s="2" t="s">
        <v>185</v>
      </c>
      <c r="B149" s="2" t="s">
        <v>80</v>
      </c>
      <c r="C149" s="2" t="s">
        <v>362</v>
      </c>
      <c r="D149" s="2" t="s">
        <v>350</v>
      </c>
      <c r="E149" s="2" t="s">
        <v>354</v>
      </c>
      <c r="F149" s="2" t="s">
        <v>73</v>
      </c>
      <c r="G149" s="5" t="str">
        <f t="shared" si="2"/>
        <v>Get</v>
      </c>
      <c r="H149" s="10"/>
      <c r="I149" s="11" t="str">
        <f>IF(ISNA(VLOOKUP(A149,'Command List v6 LTS'!$A$6:$A$353,1,FALSE)),"Yes","")</f>
        <v/>
      </c>
      <c r="J149" s="5" t="str">
        <f>IF(I149="",VLOOKUP(A149,'Command List v6 LTS'!$A$7:$D$353,3,FALSE),C149)</f>
        <v/>
      </c>
      <c r="K149" s="5" t="str">
        <f>IF(I149="",IF(J149="Yes","",VLOOKUP(A149,'Command List v6 LTS'!$A$7:$D$353,4,FALSE)),"")</f>
        <v>Yes</v>
      </c>
    </row>
    <row r="150" spans="1:11" x14ac:dyDescent="0.2">
      <c r="A150" s="2" t="s">
        <v>186</v>
      </c>
      <c r="B150" s="2" t="s">
        <v>80</v>
      </c>
      <c r="C150" s="2" t="s">
        <v>350</v>
      </c>
      <c r="D150" s="2" t="s">
        <v>362</v>
      </c>
      <c r="E150" s="2" t="s">
        <v>354</v>
      </c>
      <c r="F150" s="2" t="s">
        <v>73</v>
      </c>
      <c r="G150" s="5" t="str">
        <f t="shared" si="2"/>
        <v>Get</v>
      </c>
      <c r="H150" s="10"/>
      <c r="I150" s="11" t="str">
        <f>IF(ISNA(VLOOKUP(A150,'Command List v6 LTS'!$A$6:$A$353,1,FALSE)),"Yes","")</f>
        <v/>
      </c>
      <c r="J150" s="5" t="str">
        <f>IF(I150="",VLOOKUP(A150,'Command List v6 LTS'!$A$7:$D$353,3,FALSE),C150)</f>
        <v>Yes</v>
      </c>
      <c r="K150" s="5" t="str">
        <f>IF(I150="",IF(J150="Yes","",VLOOKUP(A150,'Command List v6 LTS'!$A$7:$D$353,4,FALSE)),"")</f>
        <v/>
      </c>
    </row>
    <row r="151" spans="1:11" x14ac:dyDescent="0.2">
      <c r="A151" s="2" t="s">
        <v>187</v>
      </c>
      <c r="B151" s="2" t="s">
        <v>80</v>
      </c>
      <c r="C151" s="2" t="s">
        <v>350</v>
      </c>
      <c r="D151" s="2" t="s">
        <v>362</v>
      </c>
      <c r="E151" s="2" t="s">
        <v>354</v>
      </c>
      <c r="F151" s="2" t="s">
        <v>73</v>
      </c>
      <c r="G151" s="5" t="str">
        <f t="shared" si="2"/>
        <v>Get</v>
      </c>
      <c r="H151" s="10"/>
      <c r="I151" s="11" t="str">
        <f>IF(ISNA(VLOOKUP(A151,'Command List v6 LTS'!$A$6:$A$353,1,FALSE)),"Yes","")</f>
        <v/>
      </c>
      <c r="J151" s="5" t="str">
        <f>IF(I151="",VLOOKUP(A151,'Command List v6 LTS'!$A$7:$D$353,3,FALSE),C151)</f>
        <v>Yes</v>
      </c>
      <c r="K151" s="5" t="str">
        <f>IF(I151="",IF(J151="Yes","",VLOOKUP(A151,'Command List v6 LTS'!$A$7:$D$353,4,FALSE)),"")</f>
        <v/>
      </c>
    </row>
    <row r="152" spans="1:11" x14ac:dyDescent="0.2">
      <c r="A152" s="2" t="s">
        <v>188</v>
      </c>
      <c r="B152" s="2" t="s">
        <v>80</v>
      </c>
      <c r="C152" s="2" t="s">
        <v>350</v>
      </c>
      <c r="E152" s="2" t="s">
        <v>354</v>
      </c>
      <c r="F152" s="2" t="s">
        <v>73</v>
      </c>
      <c r="G152" s="5" t="str">
        <f t="shared" si="2"/>
        <v>Get</v>
      </c>
      <c r="H152" s="10"/>
      <c r="I152" s="11" t="str">
        <f>IF(ISNA(VLOOKUP(A152,'Command List v6 LTS'!$A$6:$A$353,1,FALSE)),"Yes","")</f>
        <v/>
      </c>
      <c r="J152" s="5" t="str">
        <f>IF(I152="",VLOOKUP(A152,'Command List v6 LTS'!$A$7:$D$353,3,FALSE),C152)</f>
        <v>Yes</v>
      </c>
      <c r="K152" s="5" t="str">
        <f>IF(I152="",IF(J152="Yes","",VLOOKUP(A152,'Command List v6 LTS'!$A$7:$D$353,4,FALSE)),"")</f>
        <v/>
      </c>
    </row>
    <row r="153" spans="1:11" x14ac:dyDescent="0.2">
      <c r="A153" s="2" t="s">
        <v>189</v>
      </c>
      <c r="B153" s="2" t="s">
        <v>80</v>
      </c>
      <c r="C153" s="2" t="s">
        <v>350</v>
      </c>
      <c r="E153" s="2" t="s">
        <v>354</v>
      </c>
      <c r="F153" s="2" t="s">
        <v>73</v>
      </c>
      <c r="G153" s="5" t="str">
        <f t="shared" si="2"/>
        <v>Get</v>
      </c>
      <c r="H153" s="10"/>
      <c r="I153" s="11" t="str">
        <f>IF(ISNA(VLOOKUP(A153,'Command List v6 LTS'!$A$6:$A$353,1,FALSE)),"Yes","")</f>
        <v/>
      </c>
      <c r="J153" s="5" t="str">
        <f>IF(I153="",VLOOKUP(A153,'Command List v6 LTS'!$A$7:$D$353,3,FALSE),C153)</f>
        <v>Yes</v>
      </c>
      <c r="K153" s="5" t="str">
        <f>IF(I153="",IF(J153="Yes","",VLOOKUP(A153,'Command List v6 LTS'!$A$7:$D$353,4,FALSE)),"")</f>
        <v/>
      </c>
    </row>
    <row r="154" spans="1:11" x14ac:dyDescent="0.2">
      <c r="A154" s="2" t="s">
        <v>360</v>
      </c>
      <c r="B154" s="2" t="s">
        <v>80</v>
      </c>
      <c r="C154" s="2" t="s">
        <v>350</v>
      </c>
      <c r="E154" s="2" t="s">
        <v>354</v>
      </c>
      <c r="F154" s="2" t="s">
        <v>73</v>
      </c>
      <c r="G154" s="5" t="str">
        <f t="shared" si="2"/>
        <v>Get</v>
      </c>
      <c r="H154" s="10"/>
      <c r="I154" s="11" t="str">
        <f>IF(ISNA(VLOOKUP(A154,'Command List v6 LTS'!$A$6:$A$353,1,FALSE)),"Yes","")</f>
        <v/>
      </c>
      <c r="J154" s="5" t="str">
        <f>IF(I154="",VLOOKUP(A154,'Command List v6 LTS'!$A$7:$D$353,3,FALSE),C154)</f>
        <v>Yes</v>
      </c>
      <c r="K154" s="5" t="str">
        <f>IF(I154="",IF(J154="Yes","",VLOOKUP(A154,'Command List v6 LTS'!$A$7:$D$353,4,FALSE)),"")</f>
        <v/>
      </c>
    </row>
    <row r="155" spans="1:11" x14ac:dyDescent="0.2">
      <c r="A155" s="2" t="s">
        <v>190</v>
      </c>
      <c r="B155" s="2" t="s">
        <v>80</v>
      </c>
      <c r="C155" s="2" t="s">
        <v>350</v>
      </c>
      <c r="E155" s="2" t="s">
        <v>354</v>
      </c>
      <c r="F155" s="2" t="s">
        <v>73</v>
      </c>
      <c r="G155" s="5" t="str">
        <f t="shared" si="2"/>
        <v>Get</v>
      </c>
      <c r="H155" s="10"/>
      <c r="I155" s="11" t="str">
        <f>IF(ISNA(VLOOKUP(A155,'Command List v6 LTS'!$A$6:$A$353,1,FALSE)),"Yes","")</f>
        <v/>
      </c>
      <c r="J155" s="5" t="str">
        <f>IF(I155="",VLOOKUP(A155,'Command List v6 LTS'!$A$7:$D$353,3,FALSE),C155)</f>
        <v>Yes</v>
      </c>
      <c r="K155" s="5" t="str">
        <f>IF(I155="",IF(J155="Yes","",VLOOKUP(A155,'Command List v6 LTS'!$A$7:$D$353,4,FALSE)),"")</f>
        <v/>
      </c>
    </row>
    <row r="156" spans="1:11" x14ac:dyDescent="0.2">
      <c r="A156" s="2" t="s">
        <v>26</v>
      </c>
      <c r="B156" s="2" t="s">
        <v>80</v>
      </c>
      <c r="C156" s="2" t="s">
        <v>350</v>
      </c>
      <c r="D156" s="2" t="s">
        <v>362</v>
      </c>
      <c r="E156" s="2" t="s">
        <v>354</v>
      </c>
      <c r="F156" s="2" t="s">
        <v>73</v>
      </c>
      <c r="G156" s="5" t="str">
        <f t="shared" si="2"/>
        <v>Get</v>
      </c>
      <c r="H156" s="10"/>
      <c r="I156" s="11" t="str">
        <f>IF(ISNA(VLOOKUP(A156,'Command List v6 LTS'!$A$6:$A$353,1,FALSE)),"Yes","")</f>
        <v/>
      </c>
      <c r="J156" s="5" t="str">
        <f>IF(I156="",VLOOKUP(A156,'Command List v6 LTS'!$A$7:$D$353,3,FALSE),C156)</f>
        <v>Yes</v>
      </c>
      <c r="K156" s="5" t="str">
        <f>IF(I156="",IF(J156="Yes","",VLOOKUP(A156,'Command List v6 LTS'!$A$7:$D$353,4,FALSE)),"")</f>
        <v/>
      </c>
    </row>
    <row r="157" spans="1:11" x14ac:dyDescent="0.2">
      <c r="A157" s="2" t="s">
        <v>371</v>
      </c>
      <c r="B157" s="2" t="s">
        <v>80</v>
      </c>
      <c r="C157" s="2" t="s">
        <v>350</v>
      </c>
      <c r="E157" s="2" t="s">
        <v>375</v>
      </c>
      <c r="G157" s="5" t="str">
        <f t="shared" si="2"/>
        <v>Get</v>
      </c>
      <c r="I157" s="11" t="str">
        <f>IF(ISNA(VLOOKUP(A157,'Command List v6 LTS'!$A$6:$A$353,1,FALSE)),"Yes","")</f>
        <v/>
      </c>
      <c r="J157" s="5" t="str">
        <f>IF(I157="",VLOOKUP(A157,'Command List v6 LTS'!$A$7:$D$353,3,FALSE),C157)</f>
        <v>Yes</v>
      </c>
      <c r="K157" s="5" t="str">
        <f>IF(I157="",IF(J157="Yes","",VLOOKUP(A157,'Command List v6 LTS'!$A$7:$D$353,4,FALSE)),"")</f>
        <v/>
      </c>
    </row>
    <row r="158" spans="1:11" x14ac:dyDescent="0.2">
      <c r="A158" s="2" t="s">
        <v>372</v>
      </c>
      <c r="B158" s="2" t="s">
        <v>80</v>
      </c>
      <c r="C158" s="2" t="s">
        <v>350</v>
      </c>
      <c r="E158" s="2" t="s">
        <v>375</v>
      </c>
      <c r="G158" s="5" t="str">
        <f t="shared" si="2"/>
        <v>Get</v>
      </c>
      <c r="I158" s="11" t="str">
        <f>IF(ISNA(VLOOKUP(A158,'Command List v6 LTS'!$A$6:$A$353,1,FALSE)),"Yes","")</f>
        <v/>
      </c>
      <c r="J158" s="5" t="str">
        <f>IF(I158="",VLOOKUP(A158,'Command List v6 LTS'!$A$7:$D$353,3,FALSE),C158)</f>
        <v>Yes</v>
      </c>
      <c r="K158" s="5" t="str">
        <f>IF(I158="",IF(J158="Yes","",VLOOKUP(A158,'Command List v6 LTS'!$A$7:$D$353,4,FALSE)),"")</f>
        <v/>
      </c>
    </row>
    <row r="159" spans="1:11" x14ac:dyDescent="0.2">
      <c r="A159" s="2" t="s">
        <v>191</v>
      </c>
      <c r="B159" s="2" t="s">
        <v>80</v>
      </c>
      <c r="C159" s="2" t="s">
        <v>350</v>
      </c>
      <c r="E159" s="2" t="s">
        <v>354</v>
      </c>
      <c r="F159" s="2" t="s">
        <v>73</v>
      </c>
      <c r="G159" s="5" t="str">
        <f t="shared" si="2"/>
        <v>Get</v>
      </c>
      <c r="H159" s="10"/>
      <c r="I159" s="11" t="str">
        <f>IF(ISNA(VLOOKUP(A159,'Command List v6 LTS'!$A$6:$A$353,1,FALSE)),"Yes","")</f>
        <v/>
      </c>
      <c r="J159" s="5" t="str">
        <f>IF(I159="",VLOOKUP(A159,'Command List v6 LTS'!$A$7:$D$353,3,FALSE),C159)</f>
        <v>Yes</v>
      </c>
      <c r="K159" s="5" t="str">
        <f>IF(I159="",IF(J159="Yes","",VLOOKUP(A159,'Command List v6 LTS'!$A$7:$D$353,4,FALSE)),"")</f>
        <v/>
      </c>
    </row>
    <row r="160" spans="1:11" x14ac:dyDescent="0.2">
      <c r="A160" s="2" t="s">
        <v>192</v>
      </c>
      <c r="B160" s="2" t="s">
        <v>80</v>
      </c>
      <c r="C160" s="2" t="s">
        <v>350</v>
      </c>
      <c r="D160" s="2" t="s">
        <v>362</v>
      </c>
      <c r="E160" s="2" t="s">
        <v>354</v>
      </c>
      <c r="F160" s="2" t="s">
        <v>73</v>
      </c>
      <c r="G160" s="5" t="str">
        <f t="shared" si="2"/>
        <v>Get</v>
      </c>
      <c r="H160" s="10"/>
      <c r="I160" s="11" t="str">
        <f>IF(ISNA(VLOOKUP(A160,'Command List v6 LTS'!$A$6:$A$353,1,FALSE)),"Yes","")</f>
        <v/>
      </c>
      <c r="J160" s="5" t="str">
        <f>IF(I160="",VLOOKUP(A160,'Command List v6 LTS'!$A$7:$D$353,3,FALSE),C160)</f>
        <v>Yes</v>
      </c>
      <c r="K160" s="5" t="str">
        <f>IF(I160="",IF(J160="Yes","",VLOOKUP(A160,'Command List v6 LTS'!$A$7:$D$353,4,FALSE)),"")</f>
        <v/>
      </c>
    </row>
    <row r="161" spans="1:11" x14ac:dyDescent="0.2">
      <c r="A161" s="2" t="s">
        <v>193</v>
      </c>
      <c r="B161" s="2" t="s">
        <v>80</v>
      </c>
      <c r="C161" s="2" t="s">
        <v>350</v>
      </c>
      <c r="D161" s="2" t="s">
        <v>362</v>
      </c>
      <c r="E161" s="2" t="s">
        <v>354</v>
      </c>
      <c r="F161" s="2" t="s">
        <v>73</v>
      </c>
      <c r="G161" s="5" t="str">
        <f t="shared" si="2"/>
        <v>Get</v>
      </c>
      <c r="H161" s="10"/>
      <c r="I161" s="11" t="str">
        <f>IF(ISNA(VLOOKUP(A161,'Command List v6 LTS'!$A$6:$A$353,1,FALSE)),"Yes","")</f>
        <v/>
      </c>
      <c r="J161" s="5" t="str">
        <f>IF(I161="",VLOOKUP(A161,'Command List v6 LTS'!$A$7:$D$353,3,FALSE),C161)</f>
        <v>Yes</v>
      </c>
      <c r="K161" s="5" t="str">
        <f>IF(I161="",IF(J161="Yes","",VLOOKUP(A161,'Command List v6 LTS'!$A$7:$D$353,4,FALSE)),"")</f>
        <v/>
      </c>
    </row>
    <row r="162" spans="1:11" x14ac:dyDescent="0.2">
      <c r="A162" s="2" t="s">
        <v>358</v>
      </c>
      <c r="B162" s="2" t="s">
        <v>80</v>
      </c>
      <c r="C162" s="2" t="s">
        <v>362</v>
      </c>
      <c r="D162" s="2" t="s">
        <v>350</v>
      </c>
      <c r="E162" s="2" t="s">
        <v>354</v>
      </c>
      <c r="F162" s="2" t="s">
        <v>73</v>
      </c>
      <c r="G162" s="5" t="str">
        <f t="shared" si="2"/>
        <v>Get</v>
      </c>
      <c r="H162" s="10"/>
      <c r="I162" s="11" t="str">
        <f>IF(ISNA(VLOOKUP(A162,'Command List v6 LTS'!$A$6:$A$353,1,FALSE)),"Yes","")</f>
        <v>Yes</v>
      </c>
      <c r="J162" s="5" t="str">
        <f>IF(I162="",VLOOKUP(A162,'Command List v6 LTS'!$A$7:$D$353,3,FALSE),C162)</f>
        <v/>
      </c>
      <c r="K162" s="5" t="str">
        <f>IF(I162="",IF(J162="Yes","",VLOOKUP(A162,'Command List v6 LTS'!$A$7:$D$353,4,FALSE)),"")</f>
        <v/>
      </c>
    </row>
    <row r="163" spans="1:11" x14ac:dyDescent="0.2">
      <c r="A163" s="2" t="s">
        <v>194</v>
      </c>
      <c r="B163" s="2" t="s">
        <v>80</v>
      </c>
      <c r="C163" s="2" t="s">
        <v>350</v>
      </c>
      <c r="D163" s="2" t="s">
        <v>362</v>
      </c>
      <c r="E163" s="2" t="s">
        <v>354</v>
      </c>
      <c r="F163" s="2" t="s">
        <v>73</v>
      </c>
      <c r="G163" s="5" t="str">
        <f t="shared" si="2"/>
        <v>Get</v>
      </c>
      <c r="H163" s="10"/>
      <c r="I163" s="11" t="str">
        <f>IF(ISNA(VLOOKUP(A163,'Command List v6 LTS'!$A$6:$A$353,1,FALSE)),"Yes","")</f>
        <v/>
      </c>
      <c r="J163" s="5" t="str">
        <f>IF(I163="",VLOOKUP(A163,'Command List v6 LTS'!$A$7:$D$353,3,FALSE),C163)</f>
        <v>Yes</v>
      </c>
      <c r="K163" s="5" t="str">
        <f>IF(I163="",IF(J163="Yes","",VLOOKUP(A163,'Command List v6 LTS'!$A$7:$D$353,4,FALSE)),"")</f>
        <v/>
      </c>
    </row>
    <row r="164" spans="1:11" x14ac:dyDescent="0.2">
      <c r="A164" s="2" t="s">
        <v>27</v>
      </c>
      <c r="B164" s="2" t="s">
        <v>80</v>
      </c>
      <c r="C164" s="2" t="s">
        <v>350</v>
      </c>
      <c r="D164" s="2" t="s">
        <v>362</v>
      </c>
      <c r="E164" s="2" t="s">
        <v>354</v>
      </c>
      <c r="F164" s="2" t="s">
        <v>73</v>
      </c>
      <c r="G164" s="5" t="str">
        <f t="shared" si="2"/>
        <v>Get</v>
      </c>
      <c r="H164" s="10"/>
      <c r="I164" s="11" t="str">
        <f>IF(ISNA(VLOOKUP(A164,'Command List v6 LTS'!$A$6:$A$353,1,FALSE)),"Yes","")</f>
        <v/>
      </c>
      <c r="J164" s="5" t="str">
        <f>IF(I164="",VLOOKUP(A164,'Command List v6 LTS'!$A$7:$D$353,3,FALSE),C164)</f>
        <v>Yes</v>
      </c>
      <c r="K164" s="5" t="str">
        <f>IF(I164="",IF(J164="Yes","",VLOOKUP(A164,'Command List v6 LTS'!$A$7:$D$353,4,FALSE)),"")</f>
        <v/>
      </c>
    </row>
    <row r="165" spans="1:11" x14ac:dyDescent="0.2">
      <c r="A165" s="2" t="s">
        <v>28</v>
      </c>
      <c r="B165" s="2" t="s">
        <v>80</v>
      </c>
      <c r="C165" s="2" t="s">
        <v>350</v>
      </c>
      <c r="E165" s="2" t="s">
        <v>354</v>
      </c>
      <c r="F165" s="2" t="s">
        <v>73</v>
      </c>
      <c r="G165" s="5" t="str">
        <f t="shared" si="2"/>
        <v>Get</v>
      </c>
      <c r="H165" s="10"/>
      <c r="I165" s="11" t="str">
        <f>IF(ISNA(VLOOKUP(A165,'Command List v6 LTS'!$A$6:$A$353,1,FALSE)),"Yes","")</f>
        <v/>
      </c>
      <c r="J165" s="5" t="str">
        <f>IF(I165="",VLOOKUP(A165,'Command List v6 LTS'!$A$7:$D$353,3,FALSE),C165)</f>
        <v>Yes</v>
      </c>
      <c r="K165" s="5" t="str">
        <f>IF(I165="",IF(J165="Yes","",VLOOKUP(A165,'Command List v6 LTS'!$A$7:$D$353,4,FALSE)),"")</f>
        <v/>
      </c>
    </row>
    <row r="166" spans="1:11" x14ac:dyDescent="0.2">
      <c r="A166" s="2" t="s">
        <v>29</v>
      </c>
      <c r="B166" s="2" t="s">
        <v>80</v>
      </c>
      <c r="C166" s="2" t="s">
        <v>350</v>
      </c>
      <c r="E166" s="2" t="s">
        <v>354</v>
      </c>
      <c r="F166" s="2" t="s">
        <v>73</v>
      </c>
      <c r="G166" s="5" t="str">
        <f t="shared" si="2"/>
        <v>Get</v>
      </c>
      <c r="H166" s="10"/>
      <c r="I166" s="11" t="str">
        <f>IF(ISNA(VLOOKUP(A166,'Command List v6 LTS'!$A$6:$A$353,1,FALSE)),"Yes","")</f>
        <v/>
      </c>
      <c r="J166" s="5" t="str">
        <f>IF(I166="",VLOOKUP(A166,'Command List v6 LTS'!$A$7:$D$353,3,FALSE),C166)</f>
        <v>Yes</v>
      </c>
      <c r="K166" s="5" t="str">
        <f>IF(I166="",IF(J166="Yes","",VLOOKUP(A166,'Command List v6 LTS'!$A$7:$D$353,4,FALSE)),"")</f>
        <v/>
      </c>
    </row>
    <row r="167" spans="1:11" x14ac:dyDescent="0.2">
      <c r="A167" s="2" t="s">
        <v>30</v>
      </c>
      <c r="B167" s="2" t="s">
        <v>80</v>
      </c>
      <c r="C167" s="2" t="s">
        <v>350</v>
      </c>
      <c r="D167" s="2" t="s">
        <v>362</v>
      </c>
      <c r="E167" s="2" t="s">
        <v>354</v>
      </c>
      <c r="F167" s="2" t="s">
        <v>73</v>
      </c>
      <c r="G167" s="5" t="str">
        <f t="shared" si="2"/>
        <v>Get</v>
      </c>
      <c r="H167" s="10"/>
      <c r="I167" s="11" t="str">
        <f>IF(ISNA(VLOOKUP(A167,'Command List v6 LTS'!$A$6:$A$353,1,FALSE)),"Yes","")</f>
        <v/>
      </c>
      <c r="J167" s="5" t="str">
        <f>IF(I167="",VLOOKUP(A167,'Command List v6 LTS'!$A$7:$D$353,3,FALSE),C167)</f>
        <v>Yes</v>
      </c>
      <c r="K167" s="5" t="str">
        <f>IF(I167="",IF(J167="Yes","",VLOOKUP(A167,'Command List v6 LTS'!$A$7:$D$353,4,FALSE)),"")</f>
        <v/>
      </c>
    </row>
    <row r="168" spans="1:11" x14ac:dyDescent="0.2">
      <c r="A168" s="2" t="s">
        <v>31</v>
      </c>
      <c r="B168" s="2" t="s">
        <v>80</v>
      </c>
      <c r="C168" s="2" t="s">
        <v>350</v>
      </c>
      <c r="D168" s="2" t="s">
        <v>362</v>
      </c>
      <c r="E168" s="2" t="s">
        <v>354</v>
      </c>
      <c r="F168" s="2" t="s">
        <v>73</v>
      </c>
      <c r="G168" s="5" t="str">
        <f t="shared" si="2"/>
        <v>Get</v>
      </c>
      <c r="H168" s="10"/>
      <c r="I168" s="11" t="str">
        <f>IF(ISNA(VLOOKUP(A168,'Command List v6 LTS'!$A$6:$A$353,1,FALSE)),"Yes","")</f>
        <v/>
      </c>
      <c r="J168" s="5" t="str">
        <f>IF(I168="",VLOOKUP(A168,'Command List v6 LTS'!$A$7:$D$353,3,FALSE),C168)</f>
        <v>Yes</v>
      </c>
      <c r="K168" s="5" t="str">
        <f>IF(I168="",IF(J168="Yes","",VLOOKUP(A168,'Command List v6 LTS'!$A$7:$D$353,4,FALSE)),"")</f>
        <v/>
      </c>
    </row>
    <row r="169" spans="1:11" x14ac:dyDescent="0.2">
      <c r="A169" s="2" t="s">
        <v>195</v>
      </c>
      <c r="B169" s="2" t="s">
        <v>80</v>
      </c>
      <c r="C169" s="2" t="s">
        <v>362</v>
      </c>
      <c r="D169" s="2" t="s">
        <v>350</v>
      </c>
      <c r="E169" s="2" t="s">
        <v>354</v>
      </c>
      <c r="F169" s="2" t="s">
        <v>73</v>
      </c>
      <c r="G169" s="5" t="str">
        <f t="shared" si="2"/>
        <v>Get</v>
      </c>
      <c r="H169" s="10"/>
      <c r="I169" s="11" t="str">
        <f>IF(ISNA(VLOOKUP(A169,'Command List v6 LTS'!$A$6:$A$353,1,FALSE)),"Yes","")</f>
        <v/>
      </c>
      <c r="J169" s="5" t="str">
        <f>IF(I169="",VLOOKUP(A169,'Command List v6 LTS'!$A$7:$D$353,3,FALSE),C169)</f>
        <v/>
      </c>
      <c r="K169" s="5" t="str">
        <f>IF(I169="",IF(J169="Yes","",VLOOKUP(A169,'Command List v6 LTS'!$A$7:$D$353,4,FALSE)),"")</f>
        <v>Yes</v>
      </c>
    </row>
    <row r="170" spans="1:11" x14ac:dyDescent="0.2">
      <c r="A170" s="2" t="s">
        <v>196</v>
      </c>
      <c r="B170" s="2" t="s">
        <v>80</v>
      </c>
      <c r="C170" s="2" t="s">
        <v>362</v>
      </c>
      <c r="D170" s="2" t="s">
        <v>350</v>
      </c>
      <c r="E170" s="2" t="s">
        <v>354</v>
      </c>
      <c r="F170" s="2" t="s">
        <v>73</v>
      </c>
      <c r="G170" s="5" t="str">
        <f t="shared" si="2"/>
        <v>Get</v>
      </c>
      <c r="H170" s="10"/>
      <c r="I170" s="11" t="str">
        <f>IF(ISNA(VLOOKUP(A170,'Command List v6 LTS'!$A$6:$A$353,1,FALSE)),"Yes","")</f>
        <v/>
      </c>
      <c r="J170" s="5" t="str">
        <f>IF(I170="",VLOOKUP(A170,'Command List v6 LTS'!$A$7:$D$353,3,FALSE),C170)</f>
        <v/>
      </c>
      <c r="K170" s="5" t="str">
        <f>IF(I170="",IF(J170="Yes","",VLOOKUP(A170,'Command List v6 LTS'!$A$7:$D$353,4,FALSE)),"")</f>
        <v>Yes</v>
      </c>
    </row>
    <row r="171" spans="1:11" x14ac:dyDescent="0.2">
      <c r="A171" s="2" t="s">
        <v>197</v>
      </c>
      <c r="B171" s="2" t="s">
        <v>80</v>
      </c>
      <c r="C171" s="2" t="s">
        <v>362</v>
      </c>
      <c r="D171" s="2" t="s">
        <v>350</v>
      </c>
      <c r="E171" s="2" t="s">
        <v>354</v>
      </c>
      <c r="F171" s="2" t="s">
        <v>73</v>
      </c>
      <c r="G171" s="5" t="str">
        <f t="shared" si="2"/>
        <v>Get</v>
      </c>
      <c r="H171" s="10"/>
      <c r="I171" s="11" t="str">
        <f>IF(ISNA(VLOOKUP(A171,'Command List v6 LTS'!$A$6:$A$353,1,FALSE)),"Yes","")</f>
        <v/>
      </c>
      <c r="J171" s="5" t="str">
        <f>IF(I171="",VLOOKUP(A171,'Command List v6 LTS'!$A$7:$D$353,3,FALSE),C171)</f>
        <v/>
      </c>
      <c r="K171" s="5" t="str">
        <f>IF(I171="",IF(J171="Yes","",VLOOKUP(A171,'Command List v6 LTS'!$A$7:$D$353,4,FALSE)),"")</f>
        <v>Yes</v>
      </c>
    </row>
    <row r="172" spans="1:11" x14ac:dyDescent="0.2">
      <c r="A172" s="2" t="s">
        <v>32</v>
      </c>
      <c r="B172" s="2" t="s">
        <v>80</v>
      </c>
      <c r="C172" s="2" t="s">
        <v>350</v>
      </c>
      <c r="D172" s="2" t="s">
        <v>362</v>
      </c>
      <c r="E172" s="2" t="s">
        <v>354</v>
      </c>
      <c r="F172" s="2" t="s">
        <v>73</v>
      </c>
      <c r="G172" s="5" t="str">
        <f t="shared" si="2"/>
        <v>Get</v>
      </c>
      <c r="H172" s="10"/>
      <c r="I172" s="11" t="str">
        <f>IF(ISNA(VLOOKUP(A172,'Command List v6 LTS'!$A$6:$A$353,1,FALSE)),"Yes","")</f>
        <v/>
      </c>
      <c r="J172" s="5" t="str">
        <f>IF(I172="",VLOOKUP(A172,'Command List v6 LTS'!$A$7:$D$353,3,FALSE),C172)</f>
        <v>Yes</v>
      </c>
      <c r="K172" s="5" t="str">
        <f>IF(I172="",IF(J172="Yes","",VLOOKUP(A172,'Command List v6 LTS'!$A$7:$D$353,4,FALSE)),"")</f>
        <v/>
      </c>
    </row>
    <row r="173" spans="1:11" x14ac:dyDescent="0.2">
      <c r="A173" s="2" t="s">
        <v>198</v>
      </c>
      <c r="B173" s="2" t="s">
        <v>80</v>
      </c>
      <c r="C173" s="2" t="s">
        <v>350</v>
      </c>
      <c r="D173" s="2" t="s">
        <v>362</v>
      </c>
      <c r="E173" s="2" t="s">
        <v>354</v>
      </c>
      <c r="F173" s="2" t="s">
        <v>73</v>
      </c>
      <c r="G173" s="5" t="str">
        <f t="shared" si="2"/>
        <v>Get</v>
      </c>
      <c r="H173" s="10"/>
      <c r="I173" s="11" t="str">
        <f>IF(ISNA(VLOOKUP(A173,'Command List v6 LTS'!$A$6:$A$353,1,FALSE)),"Yes","")</f>
        <v/>
      </c>
      <c r="J173" s="5" t="str">
        <f>IF(I173="",VLOOKUP(A173,'Command List v6 LTS'!$A$7:$D$353,3,FALSE),C173)</f>
        <v>Yes</v>
      </c>
      <c r="K173" s="5" t="str">
        <f>IF(I173="",IF(J173="Yes","",VLOOKUP(A173,'Command List v6 LTS'!$A$7:$D$353,4,FALSE)),"")</f>
        <v/>
      </c>
    </row>
    <row r="174" spans="1:11" x14ac:dyDescent="0.2">
      <c r="A174" s="2" t="s">
        <v>199</v>
      </c>
      <c r="B174" s="2" t="s">
        <v>80</v>
      </c>
      <c r="C174" s="2" t="s">
        <v>350</v>
      </c>
      <c r="D174" s="2" t="s">
        <v>362</v>
      </c>
      <c r="E174" s="2" t="s">
        <v>354</v>
      </c>
      <c r="F174" s="2" t="s">
        <v>73</v>
      </c>
      <c r="G174" s="5" t="str">
        <f t="shared" si="2"/>
        <v>Get</v>
      </c>
      <c r="H174" s="10"/>
      <c r="I174" s="11" t="str">
        <f>IF(ISNA(VLOOKUP(A174,'Command List v6 LTS'!$A$6:$A$353,1,FALSE)),"Yes","")</f>
        <v/>
      </c>
      <c r="J174" s="5" t="str">
        <f>IF(I174="",VLOOKUP(A174,'Command List v6 LTS'!$A$7:$D$353,3,FALSE),C174)</f>
        <v>Yes</v>
      </c>
      <c r="K174" s="5" t="str">
        <f>IF(I174="",IF(J174="Yes","",VLOOKUP(A174,'Command List v6 LTS'!$A$7:$D$353,4,FALSE)),"")</f>
        <v/>
      </c>
    </row>
    <row r="175" spans="1:11" x14ac:dyDescent="0.2">
      <c r="A175" s="2" t="s">
        <v>200</v>
      </c>
      <c r="B175" s="2" t="s">
        <v>80</v>
      </c>
      <c r="C175" s="2" t="s">
        <v>350</v>
      </c>
      <c r="D175" s="2" t="s">
        <v>362</v>
      </c>
      <c r="E175" s="2" t="s">
        <v>354</v>
      </c>
      <c r="F175" s="2" t="s">
        <v>73</v>
      </c>
      <c r="G175" s="5" t="str">
        <f t="shared" si="2"/>
        <v>Get</v>
      </c>
      <c r="H175" s="10"/>
      <c r="I175" s="11" t="str">
        <f>IF(ISNA(VLOOKUP(A175,'Command List v6 LTS'!$A$6:$A$353,1,FALSE)),"Yes","")</f>
        <v/>
      </c>
      <c r="J175" s="5" t="str">
        <f>IF(I175="",VLOOKUP(A175,'Command List v6 LTS'!$A$7:$D$353,3,FALSE),C175)</f>
        <v>Yes</v>
      </c>
      <c r="K175" s="5" t="str">
        <f>IF(I175="",IF(J175="Yes","",VLOOKUP(A175,'Command List v6 LTS'!$A$7:$D$353,4,FALSE)),"")</f>
        <v/>
      </c>
    </row>
    <row r="176" spans="1:11" x14ac:dyDescent="0.2">
      <c r="A176" s="2" t="s">
        <v>201</v>
      </c>
      <c r="B176" s="2" t="s">
        <v>80</v>
      </c>
      <c r="C176" s="2" t="s">
        <v>350</v>
      </c>
      <c r="E176" s="2" t="s">
        <v>354</v>
      </c>
      <c r="F176" s="2" t="s">
        <v>73</v>
      </c>
      <c r="G176" s="5" t="str">
        <f t="shared" si="2"/>
        <v>Get</v>
      </c>
      <c r="H176" s="10"/>
      <c r="I176" s="11" t="str">
        <f>IF(ISNA(VLOOKUP(A176,'Command List v6 LTS'!$A$6:$A$353,1,FALSE)),"Yes","")</f>
        <v/>
      </c>
      <c r="J176" s="5" t="str">
        <f>IF(I176="",VLOOKUP(A176,'Command List v6 LTS'!$A$7:$D$353,3,FALSE),C176)</f>
        <v>Yes</v>
      </c>
      <c r="K176" s="5" t="str">
        <f>IF(I176="",IF(J176="Yes","",VLOOKUP(A176,'Command List v6 LTS'!$A$7:$D$353,4,FALSE)),"")</f>
        <v/>
      </c>
    </row>
    <row r="177" spans="1:11" x14ac:dyDescent="0.2">
      <c r="A177" s="2" t="s">
        <v>202</v>
      </c>
      <c r="B177" s="2" t="s">
        <v>80</v>
      </c>
      <c r="C177" s="2" t="s">
        <v>350</v>
      </c>
      <c r="D177" s="2" t="s">
        <v>362</v>
      </c>
      <c r="E177" s="2" t="s">
        <v>354</v>
      </c>
      <c r="F177" s="2" t="s">
        <v>73</v>
      </c>
      <c r="G177" s="5" t="str">
        <f t="shared" si="2"/>
        <v>Get</v>
      </c>
      <c r="H177" s="10"/>
      <c r="I177" s="11" t="str">
        <f>IF(ISNA(VLOOKUP(A177,'Command List v6 LTS'!$A$6:$A$353,1,FALSE)),"Yes","")</f>
        <v/>
      </c>
      <c r="J177" s="5" t="str">
        <f>IF(I177="",VLOOKUP(A177,'Command List v6 LTS'!$A$7:$D$353,3,FALSE),C177)</f>
        <v>Yes</v>
      </c>
      <c r="K177" s="5" t="str">
        <f>IF(I177="",IF(J177="Yes","",VLOOKUP(A177,'Command List v6 LTS'!$A$7:$D$353,4,FALSE)),"")</f>
        <v/>
      </c>
    </row>
    <row r="178" spans="1:11" x14ac:dyDescent="0.2">
      <c r="A178" s="2" t="s">
        <v>203</v>
      </c>
      <c r="B178" s="2" t="s">
        <v>80</v>
      </c>
      <c r="C178" s="2" t="s">
        <v>350</v>
      </c>
      <c r="E178" s="2" t="s">
        <v>354</v>
      </c>
      <c r="F178" s="2" t="s">
        <v>73</v>
      </c>
      <c r="G178" s="5" t="str">
        <f t="shared" si="2"/>
        <v>Get</v>
      </c>
      <c r="H178" s="10"/>
      <c r="I178" s="11" t="str">
        <f>IF(ISNA(VLOOKUP(A178,'Command List v6 LTS'!$A$6:$A$353,1,FALSE)),"Yes","")</f>
        <v/>
      </c>
      <c r="J178" s="5" t="str">
        <f>IF(I178="",VLOOKUP(A178,'Command List v6 LTS'!$A$7:$D$353,3,FALSE),C178)</f>
        <v>Yes</v>
      </c>
      <c r="K178" s="5" t="str">
        <f>IF(I178="",IF(J178="Yes","",VLOOKUP(A178,'Command List v6 LTS'!$A$7:$D$353,4,FALSE)),"")</f>
        <v/>
      </c>
    </row>
    <row r="179" spans="1:11" x14ac:dyDescent="0.2">
      <c r="A179" s="2" t="s">
        <v>204</v>
      </c>
      <c r="B179" s="2" t="s">
        <v>80</v>
      </c>
      <c r="C179" s="2" t="s">
        <v>350</v>
      </c>
      <c r="E179" s="2" t="s">
        <v>354</v>
      </c>
      <c r="F179" s="2" t="s">
        <v>73</v>
      </c>
      <c r="G179" s="5" t="str">
        <f t="shared" si="2"/>
        <v>Get</v>
      </c>
      <c r="H179" s="10"/>
      <c r="I179" s="11" t="str">
        <f>IF(ISNA(VLOOKUP(A179,'Command List v6 LTS'!$A$6:$A$353,1,FALSE)),"Yes","")</f>
        <v/>
      </c>
      <c r="J179" s="5" t="str">
        <f>IF(I179="",VLOOKUP(A179,'Command List v6 LTS'!$A$7:$D$353,3,FALSE),C179)</f>
        <v>Yes</v>
      </c>
      <c r="K179" s="5" t="str">
        <f>IF(I179="",IF(J179="Yes","",VLOOKUP(A179,'Command List v6 LTS'!$A$7:$D$353,4,FALSE)),"")</f>
        <v/>
      </c>
    </row>
    <row r="180" spans="1:11" x14ac:dyDescent="0.2">
      <c r="A180" s="2" t="s">
        <v>33</v>
      </c>
      <c r="B180" s="2" t="s">
        <v>80</v>
      </c>
      <c r="C180" s="2" t="s">
        <v>350</v>
      </c>
      <c r="D180" s="2" t="s">
        <v>362</v>
      </c>
      <c r="E180" s="2" t="s">
        <v>354</v>
      </c>
      <c r="F180" s="2" t="s">
        <v>73</v>
      </c>
      <c r="G180" s="5" t="str">
        <f t="shared" si="2"/>
        <v>Get</v>
      </c>
      <c r="H180" s="10"/>
      <c r="I180" s="11" t="str">
        <f>IF(ISNA(VLOOKUP(A180,'Command List v6 LTS'!$A$6:$A$353,1,FALSE)),"Yes","")</f>
        <v/>
      </c>
      <c r="J180" s="5" t="str">
        <f>IF(I180="",VLOOKUP(A180,'Command List v6 LTS'!$A$7:$D$353,3,FALSE),C180)</f>
        <v>Yes</v>
      </c>
      <c r="K180" s="5" t="str">
        <f>IF(I180="",IF(J180="Yes","",VLOOKUP(A180,'Command List v6 LTS'!$A$7:$D$353,4,FALSE)),"")</f>
        <v/>
      </c>
    </row>
    <row r="181" spans="1:11" x14ac:dyDescent="0.2">
      <c r="A181" s="2" t="s">
        <v>34</v>
      </c>
      <c r="B181" s="2" t="s">
        <v>80</v>
      </c>
      <c r="C181" s="2" t="s">
        <v>350</v>
      </c>
      <c r="D181" s="2" t="s">
        <v>362</v>
      </c>
      <c r="E181" s="2" t="s">
        <v>354</v>
      </c>
      <c r="F181" s="2" t="s">
        <v>73</v>
      </c>
      <c r="G181" s="5" t="str">
        <f t="shared" si="2"/>
        <v>Get</v>
      </c>
      <c r="H181" s="10"/>
      <c r="I181" s="11" t="str">
        <f>IF(ISNA(VLOOKUP(A181,'Command List v6 LTS'!$A$6:$A$353,1,FALSE)),"Yes","")</f>
        <v/>
      </c>
      <c r="J181" s="5" t="str">
        <f>IF(I181="",VLOOKUP(A181,'Command List v6 LTS'!$A$7:$D$353,3,FALSE),C181)</f>
        <v>Yes</v>
      </c>
      <c r="K181" s="5" t="str">
        <f>IF(I181="",IF(J181="Yes","",VLOOKUP(A181,'Command List v6 LTS'!$A$7:$D$353,4,FALSE)),"")</f>
        <v/>
      </c>
    </row>
    <row r="182" spans="1:11" x14ac:dyDescent="0.2">
      <c r="A182" s="2" t="s">
        <v>35</v>
      </c>
      <c r="B182" s="2" t="s">
        <v>80</v>
      </c>
      <c r="C182" s="2" t="s">
        <v>350</v>
      </c>
      <c r="D182" s="2" t="s">
        <v>362</v>
      </c>
      <c r="E182" s="2" t="s">
        <v>354</v>
      </c>
      <c r="F182" s="2" t="s">
        <v>73</v>
      </c>
      <c r="G182" s="5" t="str">
        <f t="shared" si="2"/>
        <v>Get</v>
      </c>
      <c r="H182" s="10"/>
      <c r="I182" s="11" t="str">
        <f>IF(ISNA(VLOOKUP(A182,'Command List v6 LTS'!$A$6:$A$353,1,FALSE)),"Yes","")</f>
        <v/>
      </c>
      <c r="J182" s="5" t="str">
        <f>IF(I182="",VLOOKUP(A182,'Command List v6 LTS'!$A$7:$D$353,3,FALSE),C182)</f>
        <v>Yes</v>
      </c>
      <c r="K182" s="5" t="str">
        <f>IF(I182="",IF(J182="Yes","",VLOOKUP(A182,'Command List v6 LTS'!$A$7:$D$353,4,FALSE)),"")</f>
        <v/>
      </c>
    </row>
    <row r="183" spans="1:11" x14ac:dyDescent="0.2">
      <c r="A183" s="2" t="s">
        <v>36</v>
      </c>
      <c r="B183" s="2" t="s">
        <v>80</v>
      </c>
      <c r="C183" s="2" t="s">
        <v>350</v>
      </c>
      <c r="D183" s="2" t="s">
        <v>362</v>
      </c>
      <c r="E183" s="2" t="s">
        <v>354</v>
      </c>
      <c r="F183" s="2" t="s">
        <v>73</v>
      </c>
      <c r="G183" s="5" t="str">
        <f t="shared" si="2"/>
        <v>Get</v>
      </c>
      <c r="H183" s="10"/>
      <c r="I183" s="11" t="str">
        <f>IF(ISNA(VLOOKUP(A183,'Command List v6 LTS'!$A$6:$A$353,1,FALSE)),"Yes","")</f>
        <v/>
      </c>
      <c r="J183" s="5" t="str">
        <f>IF(I183="",VLOOKUP(A183,'Command List v6 LTS'!$A$7:$D$353,3,FALSE),C183)</f>
        <v>Yes</v>
      </c>
      <c r="K183" s="5" t="str">
        <f>IF(I183="",IF(J183="Yes","",VLOOKUP(A183,'Command List v6 LTS'!$A$7:$D$353,4,FALSE)),"")</f>
        <v/>
      </c>
    </row>
    <row r="184" spans="1:11" x14ac:dyDescent="0.2">
      <c r="A184" s="2" t="s">
        <v>37</v>
      </c>
      <c r="B184" s="2" t="s">
        <v>80</v>
      </c>
      <c r="C184" s="2" t="s">
        <v>350</v>
      </c>
      <c r="D184" s="2" t="s">
        <v>362</v>
      </c>
      <c r="E184" s="2" t="s">
        <v>354</v>
      </c>
      <c r="F184" s="2" t="s">
        <v>73</v>
      </c>
      <c r="G184" s="5" t="str">
        <f t="shared" si="2"/>
        <v>Get</v>
      </c>
      <c r="H184" s="10"/>
      <c r="I184" s="11" t="str">
        <f>IF(ISNA(VLOOKUP(A184,'Command List v6 LTS'!$A$6:$A$353,1,FALSE)),"Yes","")</f>
        <v/>
      </c>
      <c r="J184" s="5" t="str">
        <f>IF(I184="",VLOOKUP(A184,'Command List v6 LTS'!$A$7:$D$353,3,FALSE),C184)</f>
        <v>Yes</v>
      </c>
      <c r="K184" s="5" t="str">
        <f>IF(I184="",IF(J184="Yes","",VLOOKUP(A184,'Command List v6 LTS'!$A$7:$D$353,4,FALSE)),"")</f>
        <v/>
      </c>
    </row>
    <row r="185" spans="1:11" x14ac:dyDescent="0.2">
      <c r="A185" s="2" t="s">
        <v>38</v>
      </c>
      <c r="B185" s="2" t="s">
        <v>80</v>
      </c>
      <c r="C185" s="2" t="s">
        <v>350</v>
      </c>
      <c r="D185" s="2" t="s">
        <v>362</v>
      </c>
      <c r="E185" s="2" t="s">
        <v>354</v>
      </c>
      <c r="F185" s="2" t="s">
        <v>73</v>
      </c>
      <c r="G185" s="5" t="str">
        <f t="shared" si="2"/>
        <v>Get</v>
      </c>
      <c r="H185" s="10"/>
      <c r="I185" s="11" t="str">
        <f>IF(ISNA(VLOOKUP(A185,'Command List v6 LTS'!$A$6:$A$353,1,FALSE)),"Yes","")</f>
        <v/>
      </c>
      <c r="J185" s="5" t="str">
        <f>IF(I185="",VLOOKUP(A185,'Command List v6 LTS'!$A$7:$D$353,3,FALSE),C185)</f>
        <v>Yes</v>
      </c>
      <c r="K185" s="5" t="str">
        <f>IF(I185="",IF(J185="Yes","",VLOOKUP(A185,'Command List v6 LTS'!$A$7:$D$353,4,FALSE)),"")</f>
        <v/>
      </c>
    </row>
    <row r="186" spans="1:11" x14ac:dyDescent="0.2">
      <c r="A186" s="2" t="s">
        <v>39</v>
      </c>
      <c r="B186" s="2" t="s">
        <v>80</v>
      </c>
      <c r="C186" s="2" t="s">
        <v>350</v>
      </c>
      <c r="D186" s="2" t="s">
        <v>362</v>
      </c>
      <c r="E186" s="2" t="s">
        <v>354</v>
      </c>
      <c r="F186" s="2" t="s">
        <v>73</v>
      </c>
      <c r="G186" s="5" t="str">
        <f t="shared" si="2"/>
        <v>Get</v>
      </c>
      <c r="H186" s="10"/>
      <c r="I186" s="11" t="str">
        <f>IF(ISNA(VLOOKUP(A186,'Command List v6 LTS'!$A$6:$A$353,1,FALSE)),"Yes","")</f>
        <v/>
      </c>
      <c r="J186" s="5" t="str">
        <f>IF(I186="",VLOOKUP(A186,'Command List v6 LTS'!$A$7:$D$353,3,FALSE),C186)</f>
        <v>Yes</v>
      </c>
      <c r="K186" s="5" t="str">
        <f>IF(I186="",IF(J186="Yes","",VLOOKUP(A186,'Command List v6 LTS'!$A$7:$D$353,4,FALSE)),"")</f>
        <v/>
      </c>
    </row>
    <row r="187" spans="1:11" x14ac:dyDescent="0.2">
      <c r="A187" s="2" t="s">
        <v>40</v>
      </c>
      <c r="B187" s="2" t="s">
        <v>80</v>
      </c>
      <c r="C187" s="2" t="s">
        <v>350</v>
      </c>
      <c r="D187" s="2" t="s">
        <v>362</v>
      </c>
      <c r="E187" s="2" t="s">
        <v>354</v>
      </c>
      <c r="F187" s="2" t="s">
        <v>73</v>
      </c>
      <c r="G187" s="5" t="str">
        <f t="shared" si="2"/>
        <v>Get</v>
      </c>
      <c r="H187" s="10"/>
      <c r="I187" s="11" t="str">
        <f>IF(ISNA(VLOOKUP(A187,'Command List v6 LTS'!$A$6:$A$353,1,FALSE)),"Yes","")</f>
        <v/>
      </c>
      <c r="J187" s="5" t="str">
        <f>IF(I187="",VLOOKUP(A187,'Command List v6 LTS'!$A$7:$D$353,3,FALSE),C187)</f>
        <v>Yes</v>
      </c>
      <c r="K187" s="5" t="str">
        <f>IF(I187="",IF(J187="Yes","",VLOOKUP(A187,'Command List v6 LTS'!$A$7:$D$353,4,FALSE)),"")</f>
        <v/>
      </c>
    </row>
    <row r="188" spans="1:11" x14ac:dyDescent="0.2">
      <c r="A188" s="2" t="s">
        <v>41</v>
      </c>
      <c r="B188" s="2" t="s">
        <v>80</v>
      </c>
      <c r="C188" s="2" t="s">
        <v>350</v>
      </c>
      <c r="D188" s="2" t="s">
        <v>362</v>
      </c>
      <c r="E188" s="2" t="s">
        <v>354</v>
      </c>
      <c r="F188" s="2" t="s">
        <v>73</v>
      </c>
      <c r="G188" s="5" t="str">
        <f t="shared" si="2"/>
        <v>Get</v>
      </c>
      <c r="H188" s="10"/>
      <c r="I188" s="11" t="str">
        <f>IF(ISNA(VLOOKUP(A188,'Command List v6 LTS'!$A$6:$A$353,1,FALSE)),"Yes","")</f>
        <v/>
      </c>
      <c r="J188" s="5" t="str">
        <f>IF(I188="",VLOOKUP(A188,'Command List v6 LTS'!$A$7:$D$353,3,FALSE),C188)</f>
        <v>Yes</v>
      </c>
      <c r="K188" s="5" t="str">
        <f>IF(I188="",IF(J188="Yes","",VLOOKUP(A188,'Command List v6 LTS'!$A$7:$D$353,4,FALSE)),"")</f>
        <v/>
      </c>
    </row>
    <row r="189" spans="1:11" x14ac:dyDescent="0.2">
      <c r="A189" s="2" t="s">
        <v>42</v>
      </c>
      <c r="B189" s="2" t="s">
        <v>80</v>
      </c>
      <c r="C189" s="2" t="s">
        <v>350</v>
      </c>
      <c r="D189" s="2" t="s">
        <v>362</v>
      </c>
      <c r="E189" s="2" t="s">
        <v>354</v>
      </c>
      <c r="F189" s="2" t="s">
        <v>73</v>
      </c>
      <c r="G189" s="5" t="str">
        <f t="shared" si="2"/>
        <v>Get</v>
      </c>
      <c r="H189" s="10"/>
      <c r="I189" s="11" t="str">
        <f>IF(ISNA(VLOOKUP(A189,'Command List v6 LTS'!$A$6:$A$353,1,FALSE)),"Yes","")</f>
        <v/>
      </c>
      <c r="J189" s="5" t="str">
        <f>IF(I189="",VLOOKUP(A189,'Command List v6 LTS'!$A$7:$D$353,3,FALSE),C189)</f>
        <v>Yes</v>
      </c>
      <c r="K189" s="5" t="str">
        <f>IF(I189="",IF(J189="Yes","",VLOOKUP(A189,'Command List v6 LTS'!$A$7:$D$353,4,FALSE)),"")</f>
        <v/>
      </c>
    </row>
    <row r="190" spans="1:11" x14ac:dyDescent="0.2">
      <c r="A190" s="2" t="s">
        <v>205</v>
      </c>
      <c r="B190" s="2" t="s">
        <v>80</v>
      </c>
      <c r="C190" s="2" t="s">
        <v>362</v>
      </c>
      <c r="D190" s="2" t="s">
        <v>350</v>
      </c>
      <c r="E190" s="2" t="s">
        <v>354</v>
      </c>
      <c r="F190" s="2" t="s">
        <v>73</v>
      </c>
      <c r="G190" s="5" t="str">
        <f t="shared" si="2"/>
        <v>Get</v>
      </c>
      <c r="H190" s="10"/>
      <c r="I190" s="11" t="str">
        <f>IF(ISNA(VLOOKUP(A190,'Command List v6 LTS'!$A$6:$A$353,1,FALSE)),"Yes","")</f>
        <v/>
      </c>
      <c r="J190" s="5" t="str">
        <f>IF(I190="",VLOOKUP(A190,'Command List v6 LTS'!$A$7:$D$353,3,FALSE),C190)</f>
        <v/>
      </c>
      <c r="K190" s="5" t="str">
        <f>IF(I190="",IF(J190="Yes","",VLOOKUP(A190,'Command List v6 LTS'!$A$7:$D$353,4,FALSE)),"")</f>
        <v>Yes</v>
      </c>
    </row>
    <row r="191" spans="1:11" x14ac:dyDescent="0.2">
      <c r="A191" s="2" t="s">
        <v>206</v>
      </c>
      <c r="B191" s="2" t="s">
        <v>80</v>
      </c>
      <c r="C191" s="2" t="s">
        <v>350</v>
      </c>
      <c r="D191" s="2" t="s">
        <v>362</v>
      </c>
      <c r="E191" s="2" t="s">
        <v>354</v>
      </c>
      <c r="F191" s="2" t="s">
        <v>73</v>
      </c>
      <c r="G191" s="5" t="str">
        <f t="shared" si="2"/>
        <v>Get</v>
      </c>
      <c r="H191" s="10" t="s">
        <v>350</v>
      </c>
      <c r="I191" s="11" t="str">
        <f>IF(ISNA(VLOOKUP(A191,'Command List v6 LTS'!$A$6:$A$353,1,FALSE)),"Yes","")</f>
        <v/>
      </c>
      <c r="J191" s="5" t="str">
        <f>IF(I191="",VLOOKUP(A191,'Command List v6 LTS'!$A$7:$D$353,3,FALSE),C191)</f>
        <v>Yes</v>
      </c>
      <c r="K191" s="5" t="str">
        <f>IF(I191="",IF(J191="Yes","",VLOOKUP(A191,'Command List v6 LTS'!$A$7:$D$353,4,FALSE)),"")</f>
        <v/>
      </c>
    </row>
    <row r="192" spans="1:11" x14ac:dyDescent="0.2">
      <c r="A192" s="2" t="s">
        <v>207</v>
      </c>
      <c r="B192" s="2" t="s">
        <v>80</v>
      </c>
      <c r="C192" s="2" t="s">
        <v>350</v>
      </c>
      <c r="E192" s="2" t="s">
        <v>354</v>
      </c>
      <c r="F192" s="2" t="s">
        <v>73</v>
      </c>
      <c r="G192" s="5" t="str">
        <f t="shared" si="2"/>
        <v>Get</v>
      </c>
      <c r="H192" s="10"/>
      <c r="I192" s="11" t="str">
        <f>IF(ISNA(VLOOKUP(A192,'Command List v6 LTS'!$A$6:$A$353,1,FALSE)),"Yes","")</f>
        <v/>
      </c>
      <c r="J192" s="5" t="str">
        <f>IF(I192="",VLOOKUP(A192,'Command List v6 LTS'!$A$7:$D$353,3,FALSE),C192)</f>
        <v>Yes</v>
      </c>
      <c r="K192" s="5" t="str">
        <f>IF(I192="",IF(J192="Yes","",VLOOKUP(A192,'Command List v6 LTS'!$A$7:$D$353,4,FALSE)),"")</f>
        <v/>
      </c>
    </row>
    <row r="193" spans="1:11" x14ac:dyDescent="0.2">
      <c r="A193" s="2" t="s">
        <v>208</v>
      </c>
      <c r="B193" s="2" t="s">
        <v>80</v>
      </c>
      <c r="C193" s="2" t="s">
        <v>350</v>
      </c>
      <c r="E193" s="2" t="s">
        <v>354</v>
      </c>
      <c r="F193" s="2" t="s">
        <v>73</v>
      </c>
      <c r="G193" s="5" t="str">
        <f t="shared" si="2"/>
        <v>Get</v>
      </c>
      <c r="H193" s="10"/>
      <c r="I193" s="11" t="str">
        <f>IF(ISNA(VLOOKUP(A193,'Command List v6 LTS'!$A$6:$A$353,1,FALSE)),"Yes","")</f>
        <v/>
      </c>
      <c r="J193" s="5" t="str">
        <f>IF(I193="",VLOOKUP(A193,'Command List v6 LTS'!$A$7:$D$353,3,FALSE),C193)</f>
        <v>Yes</v>
      </c>
      <c r="K193" s="5" t="str">
        <f>IF(I193="",IF(J193="Yes","",VLOOKUP(A193,'Command List v6 LTS'!$A$7:$D$353,4,FALSE)),"")</f>
        <v/>
      </c>
    </row>
    <row r="194" spans="1:11" x14ac:dyDescent="0.2">
      <c r="A194" s="2" t="s">
        <v>209</v>
      </c>
      <c r="B194" s="2" t="s">
        <v>80</v>
      </c>
      <c r="C194" s="2" t="s">
        <v>350</v>
      </c>
      <c r="E194" s="2" t="s">
        <v>354</v>
      </c>
      <c r="F194" s="2" t="s">
        <v>73</v>
      </c>
      <c r="G194" s="5" t="str">
        <f t="shared" si="2"/>
        <v>Get</v>
      </c>
      <c r="H194" s="10"/>
      <c r="I194" s="11" t="str">
        <f>IF(ISNA(VLOOKUP(A194,'Command List v6 LTS'!$A$6:$A$353,1,FALSE)),"Yes","")</f>
        <v/>
      </c>
      <c r="J194" s="5" t="str">
        <f>IF(I194="",VLOOKUP(A194,'Command List v6 LTS'!$A$7:$D$353,3,FALSE),C194)</f>
        <v>Yes</v>
      </c>
      <c r="K194" s="5" t="str">
        <f>IF(I194="",IF(J194="Yes","",VLOOKUP(A194,'Command List v6 LTS'!$A$7:$D$353,4,FALSE)),"")</f>
        <v/>
      </c>
    </row>
    <row r="195" spans="1:11" x14ac:dyDescent="0.2">
      <c r="A195" s="2" t="s">
        <v>210</v>
      </c>
      <c r="B195" s="2" t="s">
        <v>80</v>
      </c>
      <c r="C195" s="2" t="s">
        <v>350</v>
      </c>
      <c r="D195" s="2" t="s">
        <v>362</v>
      </c>
      <c r="E195" s="2" t="s">
        <v>354</v>
      </c>
      <c r="F195" s="2" t="s">
        <v>73</v>
      </c>
      <c r="G195" s="5" t="str">
        <f t="shared" si="2"/>
        <v>Get</v>
      </c>
      <c r="H195" s="10" t="s">
        <v>350</v>
      </c>
      <c r="I195" s="11" t="str">
        <f>IF(ISNA(VLOOKUP(A195,'Command List v6 LTS'!$A$6:$A$353,1,FALSE)),"Yes","")</f>
        <v/>
      </c>
      <c r="J195" s="5" t="str">
        <f>IF(I195="",VLOOKUP(A195,'Command List v6 LTS'!$A$7:$D$353,3,FALSE),C195)</f>
        <v>Yes</v>
      </c>
      <c r="K195" s="5" t="str">
        <f>IF(I195="",IF(J195="Yes","",VLOOKUP(A195,'Command List v6 LTS'!$A$7:$D$353,4,FALSE)),"")</f>
        <v/>
      </c>
    </row>
    <row r="196" spans="1:11" x14ac:dyDescent="0.2">
      <c r="A196" s="2" t="s">
        <v>211</v>
      </c>
      <c r="B196" s="2" t="s">
        <v>80</v>
      </c>
      <c r="C196" s="2" t="s">
        <v>350</v>
      </c>
      <c r="D196" s="2" t="s">
        <v>362</v>
      </c>
      <c r="E196" s="2" t="s">
        <v>354</v>
      </c>
      <c r="F196" s="2" t="s">
        <v>73</v>
      </c>
      <c r="G196" s="5" t="str">
        <f t="shared" si="2"/>
        <v>Get</v>
      </c>
      <c r="H196" s="10" t="s">
        <v>350</v>
      </c>
      <c r="I196" s="11" t="str">
        <f>IF(ISNA(VLOOKUP(A196,'Command List v6 LTS'!$A$6:$A$353,1,FALSE)),"Yes","")</f>
        <v/>
      </c>
      <c r="J196" s="5" t="str">
        <f>IF(I196="",VLOOKUP(A196,'Command List v6 LTS'!$A$7:$D$353,3,FALSE),C196)</f>
        <v>Yes</v>
      </c>
      <c r="K196" s="5" t="str">
        <f>IF(I196="",IF(J196="Yes","",VLOOKUP(A196,'Command List v6 LTS'!$A$7:$D$353,4,FALSE)),"")</f>
        <v/>
      </c>
    </row>
    <row r="197" spans="1:11" x14ac:dyDescent="0.2">
      <c r="A197" s="2" t="s">
        <v>212</v>
      </c>
      <c r="B197" s="2" t="s">
        <v>80</v>
      </c>
      <c r="C197" s="2" t="s">
        <v>350</v>
      </c>
      <c r="D197" s="2" t="s">
        <v>362</v>
      </c>
      <c r="E197" s="2" t="s">
        <v>354</v>
      </c>
      <c r="F197" s="2" t="s">
        <v>73</v>
      </c>
      <c r="G197" s="5" t="str">
        <f t="shared" si="2"/>
        <v>Get</v>
      </c>
      <c r="H197" s="10" t="s">
        <v>350</v>
      </c>
      <c r="I197" s="11" t="str">
        <f>IF(ISNA(VLOOKUP(A197,'Command List v6 LTS'!$A$6:$A$353,1,FALSE)),"Yes","")</f>
        <v/>
      </c>
      <c r="J197" s="5" t="str">
        <f>IF(I197="",VLOOKUP(A197,'Command List v6 LTS'!$A$7:$D$353,3,FALSE),C197)</f>
        <v>Yes</v>
      </c>
      <c r="K197" s="5" t="str">
        <f>IF(I197="",IF(J197="Yes","",VLOOKUP(A197,'Command List v6 LTS'!$A$7:$D$353,4,FALSE)),"")</f>
        <v/>
      </c>
    </row>
    <row r="198" spans="1:11" x14ac:dyDescent="0.2">
      <c r="A198" s="2" t="s">
        <v>213</v>
      </c>
      <c r="B198" s="2" t="s">
        <v>80</v>
      </c>
      <c r="C198" s="2" t="s">
        <v>350</v>
      </c>
      <c r="E198" s="2" t="s">
        <v>354</v>
      </c>
      <c r="F198" s="2" t="s">
        <v>73</v>
      </c>
      <c r="G198" s="5" t="str">
        <f t="shared" si="2"/>
        <v>Get</v>
      </c>
      <c r="H198" s="10"/>
      <c r="I198" s="11" t="str">
        <f>IF(ISNA(VLOOKUP(A198,'Command List v6 LTS'!$A$6:$A$353,1,FALSE)),"Yes","")</f>
        <v/>
      </c>
      <c r="J198" s="5" t="str">
        <f>IF(I198="",VLOOKUP(A198,'Command List v6 LTS'!$A$7:$D$353,3,FALSE),C198)</f>
        <v>Yes</v>
      </c>
      <c r="K198" s="5" t="str">
        <f>IF(I198="",IF(J198="Yes","",VLOOKUP(A198,'Command List v6 LTS'!$A$7:$D$353,4,FALSE)),"")</f>
        <v/>
      </c>
    </row>
    <row r="199" spans="1:11" x14ac:dyDescent="0.2">
      <c r="A199" s="2" t="s">
        <v>214</v>
      </c>
      <c r="B199" s="2" t="s">
        <v>80</v>
      </c>
      <c r="C199" s="2" t="s">
        <v>350</v>
      </c>
      <c r="D199" s="2" t="s">
        <v>362</v>
      </c>
      <c r="E199" s="2" t="s">
        <v>354</v>
      </c>
      <c r="F199" s="2" t="s">
        <v>73</v>
      </c>
      <c r="G199" s="5" t="str">
        <f t="shared" ref="G199:G262" si="3">LEFT($A199,FIND("-",$A199)-1)</f>
        <v>Get</v>
      </c>
      <c r="H199" s="10" t="s">
        <v>350</v>
      </c>
      <c r="I199" s="11" t="str">
        <f>IF(ISNA(VLOOKUP(A199,'Command List v6 LTS'!$A$6:$A$353,1,FALSE)),"Yes","")</f>
        <v/>
      </c>
      <c r="J199" s="5" t="str">
        <f>IF(I199="",VLOOKUP(A199,'Command List v6 LTS'!$A$7:$D$353,3,FALSE),C199)</f>
        <v>Yes</v>
      </c>
      <c r="K199" s="5" t="str">
        <f>IF(I199="",IF(J199="Yes","",VLOOKUP(A199,'Command List v6 LTS'!$A$7:$D$353,4,FALSE)),"")</f>
        <v/>
      </c>
    </row>
    <row r="200" spans="1:11" x14ac:dyDescent="0.2">
      <c r="A200" s="2" t="s">
        <v>43</v>
      </c>
      <c r="B200" s="2" t="s">
        <v>80</v>
      </c>
      <c r="C200" s="2" t="s">
        <v>350</v>
      </c>
      <c r="D200" s="2" t="s">
        <v>362</v>
      </c>
      <c r="E200" s="2" t="s">
        <v>354</v>
      </c>
      <c r="F200" s="2" t="s">
        <v>73</v>
      </c>
      <c r="G200" s="5" t="str">
        <f t="shared" si="3"/>
        <v>Get</v>
      </c>
      <c r="H200" s="10"/>
      <c r="I200" s="11" t="str">
        <f>IF(ISNA(VLOOKUP(A200,'Command List v6 LTS'!$A$6:$A$353,1,FALSE)),"Yes","")</f>
        <v/>
      </c>
      <c r="J200" s="5" t="str">
        <f>IF(I200="",VLOOKUP(A200,'Command List v6 LTS'!$A$7:$D$353,3,FALSE),C200)</f>
        <v>Yes</v>
      </c>
      <c r="K200" s="5" t="str">
        <f>IF(I200="",IF(J200="Yes","",VLOOKUP(A200,'Command List v6 LTS'!$A$7:$D$353,4,FALSE)),"")</f>
        <v/>
      </c>
    </row>
    <row r="201" spans="1:11" x14ac:dyDescent="0.2">
      <c r="A201" s="2" t="s">
        <v>44</v>
      </c>
      <c r="B201" s="2" t="s">
        <v>80</v>
      </c>
      <c r="C201" s="2" t="s">
        <v>350</v>
      </c>
      <c r="D201" s="2" t="s">
        <v>362</v>
      </c>
      <c r="E201" s="2" t="s">
        <v>354</v>
      </c>
      <c r="F201" s="2" t="s">
        <v>73</v>
      </c>
      <c r="G201" s="5" t="str">
        <f t="shared" si="3"/>
        <v>Get</v>
      </c>
      <c r="H201" s="10"/>
      <c r="I201" s="11" t="str">
        <f>IF(ISNA(VLOOKUP(A201,'Command List v6 LTS'!$A$6:$A$353,1,FALSE)),"Yes","")</f>
        <v/>
      </c>
      <c r="J201" s="5" t="str">
        <f>IF(I201="",VLOOKUP(A201,'Command List v6 LTS'!$A$7:$D$353,3,FALSE),C201)</f>
        <v>Yes</v>
      </c>
      <c r="K201" s="5" t="str">
        <f>IF(I201="",IF(J201="Yes","",VLOOKUP(A201,'Command List v6 LTS'!$A$7:$D$353,4,FALSE)),"")</f>
        <v/>
      </c>
    </row>
    <row r="202" spans="1:11" x14ac:dyDescent="0.2">
      <c r="A202" s="2" t="s">
        <v>45</v>
      </c>
      <c r="B202" s="2" t="s">
        <v>80</v>
      </c>
      <c r="C202" s="2" t="s">
        <v>350</v>
      </c>
      <c r="D202" s="2" t="s">
        <v>362</v>
      </c>
      <c r="E202" s="2" t="s">
        <v>354</v>
      </c>
      <c r="F202" s="2" t="s">
        <v>73</v>
      </c>
      <c r="G202" s="5" t="str">
        <f t="shared" si="3"/>
        <v>Get</v>
      </c>
      <c r="H202" s="10"/>
      <c r="I202" s="11" t="str">
        <f>IF(ISNA(VLOOKUP(A202,'Command List v6 LTS'!$A$6:$A$353,1,FALSE)),"Yes","")</f>
        <v/>
      </c>
      <c r="J202" s="5" t="str">
        <f>IF(I202="",VLOOKUP(A202,'Command List v6 LTS'!$A$7:$D$353,3,FALSE),C202)</f>
        <v>Yes</v>
      </c>
      <c r="K202" s="5" t="str">
        <f>IF(I202="",IF(J202="Yes","",VLOOKUP(A202,'Command List v6 LTS'!$A$7:$D$353,4,FALSE)),"")</f>
        <v/>
      </c>
    </row>
    <row r="203" spans="1:11" x14ac:dyDescent="0.2">
      <c r="A203" s="2" t="s">
        <v>215</v>
      </c>
      <c r="B203" s="2" t="s">
        <v>80</v>
      </c>
      <c r="C203" s="2" t="s">
        <v>350</v>
      </c>
      <c r="D203" s="2" t="s">
        <v>362</v>
      </c>
      <c r="E203" s="2" t="s">
        <v>354</v>
      </c>
      <c r="F203" s="2" t="s">
        <v>73</v>
      </c>
      <c r="G203" s="5" t="str">
        <f t="shared" si="3"/>
        <v>Get</v>
      </c>
      <c r="H203" s="10"/>
      <c r="I203" s="11" t="str">
        <f>IF(ISNA(VLOOKUP(A203,'Command List v6 LTS'!$A$6:$A$353,1,FALSE)),"Yes","")</f>
        <v/>
      </c>
      <c r="J203" s="5" t="str">
        <f>IF(I203="",VLOOKUP(A203,'Command List v6 LTS'!$A$7:$D$353,3,FALSE),C203)</f>
        <v>Yes</v>
      </c>
      <c r="K203" s="5" t="str">
        <f>IF(I203="",IF(J203="Yes","",VLOOKUP(A203,'Command List v6 LTS'!$A$7:$D$353,4,FALSE)),"")</f>
        <v/>
      </c>
    </row>
    <row r="204" spans="1:11" x14ac:dyDescent="0.2">
      <c r="A204" s="2" t="s">
        <v>216</v>
      </c>
      <c r="B204" s="2" t="s">
        <v>80</v>
      </c>
      <c r="C204" s="2" t="s">
        <v>362</v>
      </c>
      <c r="D204" s="2" t="s">
        <v>350</v>
      </c>
      <c r="E204" s="2" t="s">
        <v>354</v>
      </c>
      <c r="F204" s="2" t="s">
        <v>73</v>
      </c>
      <c r="G204" s="5" t="str">
        <f t="shared" si="3"/>
        <v>Get</v>
      </c>
      <c r="H204" s="10"/>
      <c r="I204" s="11" t="str">
        <f>IF(ISNA(VLOOKUP(A204,'Command List v6 LTS'!$A$6:$A$353,1,FALSE)),"Yes","")</f>
        <v/>
      </c>
      <c r="J204" s="5" t="str">
        <f>IF(I204="",VLOOKUP(A204,'Command List v6 LTS'!$A$7:$D$353,3,FALSE),C204)</f>
        <v/>
      </c>
      <c r="K204" s="5" t="str">
        <f>IF(I204="",IF(J204="Yes","",VLOOKUP(A204,'Command List v6 LTS'!$A$7:$D$353,4,FALSE)),"")</f>
        <v>Yes</v>
      </c>
    </row>
    <row r="205" spans="1:11" x14ac:dyDescent="0.2">
      <c r="A205" s="2" t="s">
        <v>46</v>
      </c>
      <c r="B205" s="2" t="s">
        <v>80</v>
      </c>
      <c r="C205" s="2" t="s">
        <v>350</v>
      </c>
      <c r="D205" s="2" t="s">
        <v>362</v>
      </c>
      <c r="E205" s="2" t="s">
        <v>354</v>
      </c>
      <c r="F205" s="2" t="s">
        <v>73</v>
      </c>
      <c r="G205" s="5" t="str">
        <f t="shared" si="3"/>
        <v>Get</v>
      </c>
      <c r="H205" s="10"/>
      <c r="I205" s="11" t="str">
        <f>IF(ISNA(VLOOKUP(A205,'Command List v6 LTS'!$A$6:$A$353,1,FALSE)),"Yes","")</f>
        <v/>
      </c>
      <c r="J205" s="5" t="str">
        <f>IF(I205="",VLOOKUP(A205,'Command List v6 LTS'!$A$7:$D$353,3,FALSE),C205)</f>
        <v>Yes</v>
      </c>
      <c r="K205" s="5" t="str">
        <f>IF(I205="",IF(J205="Yes","",VLOOKUP(A205,'Command List v6 LTS'!$A$7:$D$353,4,FALSE)),"")</f>
        <v/>
      </c>
    </row>
    <row r="206" spans="1:11" x14ac:dyDescent="0.2">
      <c r="A206" s="2" t="s">
        <v>217</v>
      </c>
      <c r="B206" s="2" t="s">
        <v>80</v>
      </c>
      <c r="C206" s="2" t="s">
        <v>350</v>
      </c>
      <c r="D206" s="2" t="s">
        <v>362</v>
      </c>
      <c r="E206" s="2" t="s">
        <v>354</v>
      </c>
      <c r="F206" s="2" t="s">
        <v>73</v>
      </c>
      <c r="G206" s="5" t="str">
        <f t="shared" si="3"/>
        <v>Get</v>
      </c>
      <c r="H206" s="10"/>
      <c r="I206" s="11" t="str">
        <f>IF(ISNA(VLOOKUP(A206,'Command List v6 LTS'!$A$6:$A$353,1,FALSE)),"Yes","")</f>
        <v/>
      </c>
      <c r="J206" s="5" t="str">
        <f>IF(I206="",VLOOKUP(A206,'Command List v6 LTS'!$A$7:$D$353,3,FALSE),C206)</f>
        <v>Yes</v>
      </c>
      <c r="K206" s="5" t="str">
        <f>IF(I206="",IF(J206="Yes","",VLOOKUP(A206,'Command List v6 LTS'!$A$7:$D$353,4,FALSE)),"")</f>
        <v/>
      </c>
    </row>
    <row r="207" spans="1:11" x14ac:dyDescent="0.2">
      <c r="A207" s="2" t="s">
        <v>47</v>
      </c>
      <c r="B207" s="2" t="s">
        <v>80</v>
      </c>
      <c r="C207" s="2" t="s">
        <v>350</v>
      </c>
      <c r="D207" s="2" t="s">
        <v>362</v>
      </c>
      <c r="E207" s="2" t="s">
        <v>354</v>
      </c>
      <c r="F207" s="2" t="s">
        <v>73</v>
      </c>
      <c r="G207" s="5" t="str">
        <f t="shared" si="3"/>
        <v>Get</v>
      </c>
      <c r="H207" s="10"/>
      <c r="I207" s="11" t="str">
        <f>IF(ISNA(VLOOKUP(A207,'Command List v6 LTS'!$A$6:$A$353,1,FALSE)),"Yes","")</f>
        <v/>
      </c>
      <c r="J207" s="5" t="str">
        <f>IF(I207="",VLOOKUP(A207,'Command List v6 LTS'!$A$7:$D$353,3,FALSE),C207)</f>
        <v>Yes</v>
      </c>
      <c r="K207" s="5" t="str">
        <f>IF(I207="",IF(J207="Yes","",VLOOKUP(A207,'Command List v6 LTS'!$A$7:$D$353,4,FALSE)),"")</f>
        <v/>
      </c>
    </row>
    <row r="208" spans="1:11" x14ac:dyDescent="0.2">
      <c r="A208" s="2" t="s">
        <v>218</v>
      </c>
      <c r="B208" s="2" t="s">
        <v>80</v>
      </c>
      <c r="C208" s="2" t="s">
        <v>350</v>
      </c>
      <c r="D208" s="2" t="s">
        <v>362</v>
      </c>
      <c r="E208" s="2" t="s">
        <v>354</v>
      </c>
      <c r="F208" s="2" t="s">
        <v>73</v>
      </c>
      <c r="G208" s="5" t="str">
        <f t="shared" si="3"/>
        <v>Get</v>
      </c>
      <c r="H208" s="10"/>
      <c r="I208" s="11" t="str">
        <f>IF(ISNA(VLOOKUP(A208,'Command List v6 LTS'!$A$6:$A$353,1,FALSE)),"Yes","")</f>
        <v/>
      </c>
      <c r="J208" s="5" t="str">
        <f>IF(I208="",VLOOKUP(A208,'Command List v6 LTS'!$A$7:$D$353,3,FALSE),C208)</f>
        <v>Yes</v>
      </c>
      <c r="K208" s="5" t="str">
        <f>IF(I208="",IF(J208="Yes","",VLOOKUP(A208,'Command List v6 LTS'!$A$7:$D$353,4,FALSE)),"")</f>
        <v/>
      </c>
    </row>
    <row r="209" spans="1:11" x14ac:dyDescent="0.2">
      <c r="A209" s="2" t="s">
        <v>48</v>
      </c>
      <c r="B209" s="2" t="s">
        <v>80</v>
      </c>
      <c r="C209" s="2" t="s">
        <v>350</v>
      </c>
      <c r="D209" s="2" t="s">
        <v>362</v>
      </c>
      <c r="E209" s="2" t="s">
        <v>354</v>
      </c>
      <c r="F209" s="2" t="s">
        <v>73</v>
      </c>
      <c r="G209" s="5" t="str">
        <f t="shared" si="3"/>
        <v>Get</v>
      </c>
      <c r="H209" s="10"/>
      <c r="I209" s="11" t="str">
        <f>IF(ISNA(VLOOKUP(A209,'Command List v6 LTS'!$A$6:$A$353,1,FALSE)),"Yes","")</f>
        <v/>
      </c>
      <c r="J209" s="5" t="str">
        <f>IF(I209="",VLOOKUP(A209,'Command List v6 LTS'!$A$7:$D$353,3,FALSE),C209)</f>
        <v>Yes</v>
      </c>
      <c r="K209" s="5" t="str">
        <f>IF(I209="",IF(J209="Yes","",VLOOKUP(A209,'Command List v6 LTS'!$A$7:$D$353,4,FALSE)),"")</f>
        <v/>
      </c>
    </row>
    <row r="210" spans="1:11" x14ac:dyDescent="0.2">
      <c r="A210" s="2" t="s">
        <v>49</v>
      </c>
      <c r="B210" s="2" t="s">
        <v>80</v>
      </c>
      <c r="C210" s="2" t="s">
        <v>350</v>
      </c>
      <c r="D210" s="2" t="s">
        <v>362</v>
      </c>
      <c r="E210" s="2" t="s">
        <v>354</v>
      </c>
      <c r="F210" s="2" t="s">
        <v>73</v>
      </c>
      <c r="G210" s="5" t="str">
        <f t="shared" si="3"/>
        <v>Get</v>
      </c>
      <c r="H210" s="10"/>
      <c r="I210" s="11" t="str">
        <f>IF(ISNA(VLOOKUP(A210,'Command List v6 LTS'!$A$6:$A$353,1,FALSE)),"Yes","")</f>
        <v/>
      </c>
      <c r="J210" s="5" t="str">
        <f>IF(I210="",VLOOKUP(A210,'Command List v6 LTS'!$A$7:$D$353,3,FALSE),C210)</f>
        <v>Yes</v>
      </c>
      <c r="K210" s="5" t="str">
        <f>IF(I210="",IF(J210="Yes","",VLOOKUP(A210,'Command List v6 LTS'!$A$7:$D$353,4,FALSE)),"")</f>
        <v/>
      </c>
    </row>
    <row r="211" spans="1:11" x14ac:dyDescent="0.2">
      <c r="A211" s="2" t="s">
        <v>50</v>
      </c>
      <c r="B211" s="2" t="s">
        <v>80</v>
      </c>
      <c r="C211" s="2" t="s">
        <v>350</v>
      </c>
      <c r="D211" s="2" t="s">
        <v>362</v>
      </c>
      <c r="E211" s="2" t="s">
        <v>354</v>
      </c>
      <c r="F211" s="2" t="s">
        <v>73</v>
      </c>
      <c r="G211" s="5" t="str">
        <f t="shared" si="3"/>
        <v>Get</v>
      </c>
      <c r="H211" s="10"/>
      <c r="I211" s="11" t="str">
        <f>IF(ISNA(VLOOKUP(A211,'Command List v6 LTS'!$A$6:$A$353,1,FALSE)),"Yes","")</f>
        <v/>
      </c>
      <c r="J211" s="5" t="str">
        <f>IF(I211="",VLOOKUP(A211,'Command List v6 LTS'!$A$7:$D$353,3,FALSE),C211)</f>
        <v>Yes</v>
      </c>
      <c r="K211" s="5" t="str">
        <f>IF(I211="",IF(J211="Yes","",VLOOKUP(A211,'Command List v6 LTS'!$A$7:$D$353,4,FALSE)),"")</f>
        <v/>
      </c>
    </row>
    <row r="212" spans="1:11" x14ac:dyDescent="0.2">
      <c r="A212" s="2" t="s">
        <v>51</v>
      </c>
      <c r="B212" s="2" t="s">
        <v>80</v>
      </c>
      <c r="C212" s="2" t="s">
        <v>350</v>
      </c>
      <c r="D212" s="2" t="s">
        <v>362</v>
      </c>
      <c r="E212" s="2" t="s">
        <v>354</v>
      </c>
      <c r="F212" s="2" t="s">
        <v>73</v>
      </c>
      <c r="G212" s="5" t="str">
        <f t="shared" si="3"/>
        <v>Get</v>
      </c>
      <c r="H212" s="10"/>
      <c r="I212" s="11" t="str">
        <f>IF(ISNA(VLOOKUP(A212,'Command List v6 LTS'!$A$6:$A$353,1,FALSE)),"Yes","")</f>
        <v/>
      </c>
      <c r="J212" s="5" t="str">
        <f>IF(I212="",VLOOKUP(A212,'Command List v6 LTS'!$A$7:$D$353,3,FALSE),C212)</f>
        <v>Yes</v>
      </c>
      <c r="K212" s="5" t="str">
        <f>IF(I212="",IF(J212="Yes","",VLOOKUP(A212,'Command List v6 LTS'!$A$7:$D$353,4,FALSE)),"")</f>
        <v/>
      </c>
    </row>
    <row r="213" spans="1:11" x14ac:dyDescent="0.2">
      <c r="A213" s="2" t="s">
        <v>219</v>
      </c>
      <c r="B213" s="2" t="s">
        <v>80</v>
      </c>
      <c r="C213" s="2" t="s">
        <v>350</v>
      </c>
      <c r="D213" s="2" t="s">
        <v>362</v>
      </c>
      <c r="E213" s="2" t="s">
        <v>354</v>
      </c>
      <c r="F213" s="2" t="s">
        <v>73</v>
      </c>
      <c r="G213" s="5" t="str">
        <f t="shared" si="3"/>
        <v>Get</v>
      </c>
      <c r="H213" s="10"/>
      <c r="I213" s="11" t="str">
        <f>IF(ISNA(VLOOKUP(A213,'Command List v6 LTS'!$A$6:$A$353,1,FALSE)),"Yes","")</f>
        <v/>
      </c>
      <c r="J213" s="5" t="str">
        <f>IF(I213="",VLOOKUP(A213,'Command List v6 LTS'!$A$7:$D$353,3,FALSE),C213)</f>
        <v>Yes</v>
      </c>
      <c r="K213" s="5" t="str">
        <f>IF(I213="",IF(J213="Yes","",VLOOKUP(A213,'Command List v6 LTS'!$A$7:$D$353,4,FALSE)),"")</f>
        <v/>
      </c>
    </row>
    <row r="214" spans="1:11" x14ac:dyDescent="0.2">
      <c r="A214" s="2" t="s">
        <v>220</v>
      </c>
      <c r="B214" s="2" t="s">
        <v>80</v>
      </c>
      <c r="C214" s="2" t="s">
        <v>350</v>
      </c>
      <c r="D214" s="2" t="s">
        <v>362</v>
      </c>
      <c r="E214" s="2" t="s">
        <v>354</v>
      </c>
      <c r="F214" s="2" t="s">
        <v>73</v>
      </c>
      <c r="G214" s="5" t="str">
        <f t="shared" si="3"/>
        <v>Get</v>
      </c>
      <c r="H214" s="10"/>
      <c r="I214" s="11" t="str">
        <f>IF(ISNA(VLOOKUP(A214,'Command List v6 LTS'!$A$6:$A$353,1,FALSE)),"Yes","")</f>
        <v/>
      </c>
      <c r="J214" s="5" t="str">
        <f>IF(I214="",VLOOKUP(A214,'Command List v6 LTS'!$A$7:$D$353,3,FALSE),C214)</f>
        <v>Yes</v>
      </c>
      <c r="K214" s="5" t="str">
        <f>IF(I214="",IF(J214="Yes","",VLOOKUP(A214,'Command List v6 LTS'!$A$7:$D$353,4,FALSE)),"")</f>
        <v/>
      </c>
    </row>
    <row r="215" spans="1:11" x14ac:dyDescent="0.2">
      <c r="A215" s="2" t="s">
        <v>221</v>
      </c>
      <c r="B215" s="2" t="s">
        <v>80</v>
      </c>
      <c r="C215" s="2" t="s">
        <v>350</v>
      </c>
      <c r="D215" s="2" t="s">
        <v>362</v>
      </c>
      <c r="E215" s="2" t="s">
        <v>354</v>
      </c>
      <c r="F215" s="2" t="s">
        <v>73</v>
      </c>
      <c r="G215" s="5" t="str">
        <f t="shared" si="3"/>
        <v>Get</v>
      </c>
      <c r="H215" s="10"/>
      <c r="I215" s="11" t="str">
        <f>IF(ISNA(VLOOKUP(A215,'Command List v6 LTS'!$A$6:$A$353,1,FALSE)),"Yes","")</f>
        <v/>
      </c>
      <c r="J215" s="5" t="str">
        <f>IF(I215="",VLOOKUP(A215,'Command List v6 LTS'!$A$7:$D$353,3,FALSE),C215)</f>
        <v>Yes</v>
      </c>
      <c r="K215" s="5" t="str">
        <f>IF(I215="",IF(J215="Yes","",VLOOKUP(A215,'Command List v6 LTS'!$A$7:$D$353,4,FALSE)),"")</f>
        <v/>
      </c>
    </row>
    <row r="216" spans="1:11" x14ac:dyDescent="0.2">
      <c r="A216" s="2" t="s">
        <v>52</v>
      </c>
      <c r="B216" s="2" t="s">
        <v>80</v>
      </c>
      <c r="C216" s="2" t="s">
        <v>350</v>
      </c>
      <c r="D216" s="2" t="s">
        <v>362</v>
      </c>
      <c r="E216" s="2" t="s">
        <v>354</v>
      </c>
      <c r="F216" s="2" t="s">
        <v>73</v>
      </c>
      <c r="G216" s="5" t="str">
        <f t="shared" si="3"/>
        <v>Get</v>
      </c>
      <c r="H216" s="10"/>
      <c r="I216" s="11" t="str">
        <f>IF(ISNA(VLOOKUP(A216,'Command List v6 LTS'!$A$6:$A$353,1,FALSE)),"Yes","")</f>
        <v/>
      </c>
      <c r="J216" s="5" t="str">
        <f>IF(I216="",VLOOKUP(A216,'Command List v6 LTS'!$A$7:$D$353,3,FALSE),C216)</f>
        <v>Yes</v>
      </c>
      <c r="K216" s="5" t="str">
        <f>IF(I216="",IF(J216="Yes","",VLOOKUP(A216,'Command List v6 LTS'!$A$7:$D$353,4,FALSE)),"")</f>
        <v/>
      </c>
    </row>
    <row r="217" spans="1:11" x14ac:dyDescent="0.2">
      <c r="A217" s="2" t="s">
        <v>222</v>
      </c>
      <c r="B217" s="2" t="s">
        <v>80</v>
      </c>
      <c r="C217" s="2" t="s">
        <v>350</v>
      </c>
      <c r="D217" s="2" t="s">
        <v>362</v>
      </c>
      <c r="E217" s="2" t="s">
        <v>354</v>
      </c>
      <c r="F217" s="2" t="s">
        <v>73</v>
      </c>
      <c r="G217" s="5" t="str">
        <f t="shared" si="3"/>
        <v>Import</v>
      </c>
      <c r="H217" s="10"/>
      <c r="I217" s="11" t="str">
        <f>IF(ISNA(VLOOKUP(A217,'Command List v6 LTS'!$A$6:$A$353,1,FALSE)),"Yes","")</f>
        <v/>
      </c>
      <c r="J217" s="5" t="str">
        <f>IF(I217="",VLOOKUP(A217,'Command List v6 LTS'!$A$7:$D$353,3,FALSE),C217)</f>
        <v>Yes</v>
      </c>
      <c r="K217" s="5" t="str">
        <f>IF(I217="",IF(J217="Yes","",VLOOKUP(A217,'Command List v6 LTS'!$A$7:$D$353,4,FALSE)),"")</f>
        <v/>
      </c>
    </row>
    <row r="218" spans="1:11" x14ac:dyDescent="0.2">
      <c r="A218" s="2" t="s">
        <v>223</v>
      </c>
      <c r="B218" s="2" t="s">
        <v>80</v>
      </c>
      <c r="C218" s="2" t="s">
        <v>362</v>
      </c>
      <c r="D218" s="2" t="s">
        <v>350</v>
      </c>
      <c r="E218" s="2" t="s">
        <v>354</v>
      </c>
      <c r="F218" s="2" t="s">
        <v>73</v>
      </c>
      <c r="G218" s="5" t="str">
        <f t="shared" si="3"/>
        <v>Install</v>
      </c>
      <c r="H218" s="10"/>
      <c r="I218" s="11" t="str">
        <f>IF(ISNA(VLOOKUP(A218,'Command List v6 LTS'!$A$6:$A$353,1,FALSE)),"Yes","")</f>
        <v/>
      </c>
      <c r="J218" s="5" t="str">
        <f>IF(I218="",VLOOKUP(A218,'Command List v6 LTS'!$A$7:$D$353,3,FALSE),C218)</f>
        <v/>
      </c>
      <c r="K218" s="5" t="str">
        <f>IF(I218="",IF(J218="Yes","",VLOOKUP(A218,'Command List v6 LTS'!$A$7:$D$353,4,FALSE)),"")</f>
        <v>Yes</v>
      </c>
    </row>
    <row r="219" spans="1:11" x14ac:dyDescent="0.2">
      <c r="A219" s="2" t="s">
        <v>224</v>
      </c>
      <c r="B219" s="2" t="s">
        <v>80</v>
      </c>
      <c r="C219" s="2" t="s">
        <v>350</v>
      </c>
      <c r="D219" s="2" t="s">
        <v>362</v>
      </c>
      <c r="E219" s="2" t="s">
        <v>354</v>
      </c>
      <c r="F219" s="2" t="s">
        <v>73</v>
      </c>
      <c r="G219" s="5" t="str">
        <f t="shared" si="3"/>
        <v>Install</v>
      </c>
      <c r="H219" s="10"/>
      <c r="I219" s="11" t="str">
        <f>IF(ISNA(VLOOKUP(A219,'Command List v6 LTS'!$A$6:$A$353,1,FALSE)),"Yes","")</f>
        <v/>
      </c>
      <c r="J219" s="5" t="str">
        <f>IF(I219="",VLOOKUP(A219,'Command List v6 LTS'!$A$7:$D$353,3,FALSE),C219)</f>
        <v>Yes</v>
      </c>
      <c r="K219" s="5" t="str">
        <f>IF(I219="",IF(J219="Yes","",VLOOKUP(A219,'Command List v6 LTS'!$A$7:$D$353,4,FALSE)),"")</f>
        <v/>
      </c>
    </row>
    <row r="220" spans="1:11" x14ac:dyDescent="0.2">
      <c r="A220" s="2" t="s">
        <v>225</v>
      </c>
      <c r="B220" s="2" t="s">
        <v>80</v>
      </c>
      <c r="C220" s="2" t="s">
        <v>350</v>
      </c>
      <c r="D220" s="2" t="s">
        <v>362</v>
      </c>
      <c r="E220" s="2" t="s">
        <v>354</v>
      </c>
      <c r="F220" s="2" t="s">
        <v>73</v>
      </c>
      <c r="G220" s="5" t="str">
        <f t="shared" si="3"/>
        <v>Install</v>
      </c>
      <c r="H220" s="10"/>
      <c r="I220" s="11" t="str">
        <f>IF(ISNA(VLOOKUP(A220,'Command List v6 LTS'!$A$6:$A$353,1,FALSE)),"Yes","")</f>
        <v/>
      </c>
      <c r="J220" s="5" t="str">
        <f>IF(I220="",VLOOKUP(A220,'Command List v6 LTS'!$A$7:$D$353,3,FALSE),C220)</f>
        <v>Yes</v>
      </c>
      <c r="K220" s="5" t="str">
        <f>IF(I220="",IF(J220="Yes","",VLOOKUP(A220,'Command List v6 LTS'!$A$7:$D$353,4,FALSE)),"")</f>
        <v/>
      </c>
    </row>
    <row r="221" spans="1:11" x14ac:dyDescent="0.2">
      <c r="A221" s="2" t="s">
        <v>226</v>
      </c>
      <c r="B221" s="2" t="s">
        <v>80</v>
      </c>
      <c r="C221" s="2" t="s">
        <v>350</v>
      </c>
      <c r="E221" s="2" t="s">
        <v>354</v>
      </c>
      <c r="F221" s="2" t="s">
        <v>73</v>
      </c>
      <c r="G221" s="5" t="str">
        <f t="shared" si="3"/>
        <v>Install</v>
      </c>
      <c r="H221" s="10"/>
      <c r="I221" s="11" t="str">
        <f>IF(ISNA(VLOOKUP(A221,'Command List v6 LTS'!$A$6:$A$353,1,FALSE)),"Yes","")</f>
        <v/>
      </c>
      <c r="J221" s="5" t="str">
        <f>IF(I221="",VLOOKUP(A221,'Command List v6 LTS'!$A$7:$D$353,3,FALSE),C221)</f>
        <v>Yes</v>
      </c>
      <c r="K221" s="5" t="str">
        <f>IF(I221="",IF(J221="Yes","",VLOOKUP(A221,'Command List v6 LTS'!$A$7:$D$353,4,FALSE)),"")</f>
        <v/>
      </c>
    </row>
    <row r="222" spans="1:11" x14ac:dyDescent="0.2">
      <c r="A222" s="2" t="s">
        <v>227</v>
      </c>
      <c r="B222" s="2" t="s">
        <v>80</v>
      </c>
      <c r="C222" s="2" t="s">
        <v>362</v>
      </c>
      <c r="D222" s="2" t="s">
        <v>350</v>
      </c>
      <c r="E222" s="2" t="s">
        <v>354</v>
      </c>
      <c r="F222" s="2" t="s">
        <v>73</v>
      </c>
      <c r="G222" s="5" t="str">
        <f t="shared" si="3"/>
        <v>Install</v>
      </c>
      <c r="H222" s="10"/>
      <c r="I222" s="11" t="str">
        <f>IF(ISNA(VLOOKUP(A222,'Command List v6 LTS'!$A$6:$A$353,1,FALSE)),"Yes","")</f>
        <v/>
      </c>
      <c r="J222" s="5" t="str">
        <f>IF(I222="",VLOOKUP(A222,'Command List v6 LTS'!$A$7:$D$353,3,FALSE),C222)</f>
        <v/>
      </c>
      <c r="K222" s="5" t="str">
        <f>IF(I222="",IF(J222="Yes","",VLOOKUP(A222,'Command List v6 LTS'!$A$7:$D$353,4,FALSE)),"")</f>
        <v>Yes</v>
      </c>
    </row>
    <row r="223" spans="1:11" x14ac:dyDescent="0.2">
      <c r="A223" s="2" t="s">
        <v>228</v>
      </c>
      <c r="B223" s="2" t="s">
        <v>80</v>
      </c>
      <c r="C223" s="2" t="s">
        <v>362</v>
      </c>
      <c r="D223" s="2" t="s">
        <v>350</v>
      </c>
      <c r="E223" s="2" t="s">
        <v>354</v>
      </c>
      <c r="F223" s="2" t="s">
        <v>73</v>
      </c>
      <c r="G223" s="5" t="str">
        <f t="shared" si="3"/>
        <v>Install</v>
      </c>
      <c r="H223" s="10"/>
      <c r="I223" s="11" t="str">
        <f>IF(ISNA(VLOOKUP(A223,'Command List v6 LTS'!$A$6:$A$353,1,FALSE)),"Yes","")</f>
        <v/>
      </c>
      <c r="J223" s="5" t="str">
        <f>IF(I223="",VLOOKUP(A223,'Command List v6 LTS'!$A$7:$D$353,3,FALSE),C223)</f>
        <v/>
      </c>
      <c r="K223" s="5" t="str">
        <f>IF(I223="",IF(J223="Yes","",VLOOKUP(A223,'Command List v6 LTS'!$A$7:$D$353,4,FALSE)),"")</f>
        <v>Yes</v>
      </c>
    </row>
    <row r="224" spans="1:11" x14ac:dyDescent="0.2">
      <c r="A224" s="2" t="s">
        <v>229</v>
      </c>
      <c r="B224" s="2" t="s">
        <v>80</v>
      </c>
      <c r="C224" s="2" t="s">
        <v>362</v>
      </c>
      <c r="D224" s="2" t="s">
        <v>350</v>
      </c>
      <c r="E224" s="2" t="s">
        <v>354</v>
      </c>
      <c r="F224" s="2" t="s">
        <v>73</v>
      </c>
      <c r="G224" s="5" t="str">
        <f t="shared" si="3"/>
        <v>Install</v>
      </c>
      <c r="H224" s="10"/>
      <c r="I224" s="11" t="str">
        <f>IF(ISNA(VLOOKUP(A224,'Command List v6 LTS'!$A$6:$A$353,1,FALSE)),"Yes","")</f>
        <v/>
      </c>
      <c r="J224" s="5" t="str">
        <f>IF(I224="",VLOOKUP(A224,'Command List v6 LTS'!$A$7:$D$353,3,FALSE),C224)</f>
        <v/>
      </c>
      <c r="K224" s="5" t="str">
        <f>IF(I224="",IF(J224="Yes","",VLOOKUP(A224,'Command List v6 LTS'!$A$7:$D$353,4,FALSE)),"")</f>
        <v>Yes</v>
      </c>
    </row>
    <row r="225" spans="1:11" x14ac:dyDescent="0.2">
      <c r="A225" s="2" t="s">
        <v>230</v>
      </c>
      <c r="B225" s="2" t="s">
        <v>80</v>
      </c>
      <c r="C225" s="2" t="s">
        <v>350</v>
      </c>
      <c r="D225" s="2" t="s">
        <v>362</v>
      </c>
      <c r="E225" s="2" t="s">
        <v>354</v>
      </c>
      <c r="F225" s="2" t="s">
        <v>73</v>
      </c>
      <c r="G225" s="5" t="str">
        <f t="shared" si="3"/>
        <v>Invoke</v>
      </c>
      <c r="H225" s="10"/>
      <c r="I225" s="11" t="str">
        <f>IF(ISNA(VLOOKUP(A225,'Command List v6 LTS'!$A$6:$A$353,1,FALSE)),"Yes","")</f>
        <v/>
      </c>
      <c r="J225" s="5" t="str">
        <f>IF(I225="",VLOOKUP(A225,'Command List v6 LTS'!$A$7:$D$353,3,FALSE),C225)</f>
        <v>Yes</v>
      </c>
      <c r="K225" s="5" t="str">
        <f>IF(I225="",IF(J225="Yes","",VLOOKUP(A225,'Command List v6 LTS'!$A$7:$D$353,4,FALSE)),"")</f>
        <v/>
      </c>
    </row>
    <row r="226" spans="1:11" x14ac:dyDescent="0.2">
      <c r="A226" s="2" t="s">
        <v>231</v>
      </c>
      <c r="B226" s="2" t="s">
        <v>80</v>
      </c>
      <c r="C226" s="2" t="s">
        <v>350</v>
      </c>
      <c r="D226" s="2" t="s">
        <v>362</v>
      </c>
      <c r="E226" s="2" t="s">
        <v>354</v>
      </c>
      <c r="F226" s="2" t="s">
        <v>73</v>
      </c>
      <c r="G226" s="5" t="str">
        <f t="shared" si="3"/>
        <v>Invoke</v>
      </c>
      <c r="H226" s="10"/>
      <c r="I226" s="11" t="str">
        <f>IF(ISNA(VLOOKUP(A226,'Command List v6 LTS'!$A$6:$A$353,1,FALSE)),"Yes","")</f>
        <v/>
      </c>
      <c r="J226" s="5" t="str">
        <f>IF(I226="",VLOOKUP(A226,'Command List v6 LTS'!$A$7:$D$353,3,FALSE),C226)</f>
        <v>Yes</v>
      </c>
      <c r="K226" s="5" t="str">
        <f>IF(I226="",IF(J226="Yes","",VLOOKUP(A226,'Command List v6 LTS'!$A$7:$D$353,4,FALSE)),"")</f>
        <v/>
      </c>
    </row>
    <row r="227" spans="1:11" x14ac:dyDescent="0.2">
      <c r="A227" s="2" t="s">
        <v>232</v>
      </c>
      <c r="B227" s="2" t="s">
        <v>80</v>
      </c>
      <c r="C227" s="2" t="s">
        <v>350</v>
      </c>
      <c r="D227" s="2" t="s">
        <v>362</v>
      </c>
      <c r="E227" s="2" t="s">
        <v>354</v>
      </c>
      <c r="F227" s="2" t="s">
        <v>73</v>
      </c>
      <c r="G227" s="5" t="str">
        <f t="shared" si="3"/>
        <v>Invoke</v>
      </c>
      <c r="H227" s="10"/>
      <c r="I227" s="11" t="str">
        <f>IF(ISNA(VLOOKUP(A227,'Command List v6 LTS'!$A$6:$A$353,1,FALSE)),"Yes","")</f>
        <v/>
      </c>
      <c r="J227" s="5" t="str">
        <f>IF(I227="",VLOOKUP(A227,'Command List v6 LTS'!$A$7:$D$353,3,FALSE),C227)</f>
        <v>Yes</v>
      </c>
      <c r="K227" s="5" t="str">
        <f>IF(I227="",IF(J227="Yes","",VLOOKUP(A227,'Command List v6 LTS'!$A$7:$D$353,4,FALSE)),"")</f>
        <v/>
      </c>
    </row>
    <row r="228" spans="1:11" x14ac:dyDescent="0.2">
      <c r="A228" s="2" t="s">
        <v>233</v>
      </c>
      <c r="B228" s="2" t="s">
        <v>80</v>
      </c>
      <c r="C228" s="2" t="s">
        <v>350</v>
      </c>
      <c r="E228" s="2" t="s">
        <v>354</v>
      </c>
      <c r="F228" s="2" t="s">
        <v>73</v>
      </c>
      <c r="G228" s="5" t="str">
        <f t="shared" si="3"/>
        <v>Invoke</v>
      </c>
      <c r="H228" s="10"/>
      <c r="I228" s="11" t="str">
        <f>IF(ISNA(VLOOKUP(A228,'Command List v6 LTS'!$A$6:$A$353,1,FALSE)),"Yes","")</f>
        <v/>
      </c>
      <c r="J228" s="5" t="str">
        <f>IF(I228="",VLOOKUP(A228,'Command List v6 LTS'!$A$7:$D$353,3,FALSE),C228)</f>
        <v>Yes</v>
      </c>
      <c r="K228" s="5" t="str">
        <f>IF(I228="",IF(J228="Yes","",VLOOKUP(A228,'Command List v6 LTS'!$A$7:$D$353,4,FALSE)),"")</f>
        <v/>
      </c>
    </row>
    <row r="229" spans="1:11" x14ac:dyDescent="0.2">
      <c r="A229" s="2" t="s">
        <v>234</v>
      </c>
      <c r="B229" s="2" t="s">
        <v>80</v>
      </c>
      <c r="C229" s="2" t="s">
        <v>350</v>
      </c>
      <c r="E229" s="2" t="s">
        <v>354</v>
      </c>
      <c r="F229" s="2" t="s">
        <v>73</v>
      </c>
      <c r="G229" s="5" t="str">
        <f t="shared" si="3"/>
        <v>Invoke</v>
      </c>
      <c r="H229" s="10"/>
      <c r="I229" s="11" t="str">
        <f>IF(ISNA(VLOOKUP(A229,'Command List v6 LTS'!$A$6:$A$353,1,FALSE)),"Yes","")</f>
        <v/>
      </c>
      <c r="J229" s="5" t="str">
        <f>IF(I229="",VLOOKUP(A229,'Command List v6 LTS'!$A$7:$D$353,3,FALSE),C229)</f>
        <v>Yes</v>
      </c>
      <c r="K229" s="5" t="str">
        <f>IF(I229="",IF(J229="Yes","",VLOOKUP(A229,'Command List v6 LTS'!$A$7:$D$353,4,FALSE)),"")</f>
        <v/>
      </c>
    </row>
    <row r="230" spans="1:11" x14ac:dyDescent="0.2">
      <c r="A230" s="2" t="s">
        <v>235</v>
      </c>
      <c r="B230" s="2" t="s">
        <v>80</v>
      </c>
      <c r="C230" s="2" t="s">
        <v>350</v>
      </c>
      <c r="E230" s="2" t="s">
        <v>354</v>
      </c>
      <c r="F230" s="2" t="s">
        <v>73</v>
      </c>
      <c r="G230" s="5" t="str">
        <f t="shared" si="3"/>
        <v>Invoke</v>
      </c>
      <c r="H230" s="10"/>
      <c r="I230" s="11" t="str">
        <f>IF(ISNA(VLOOKUP(A230,'Command List v6 LTS'!$A$6:$A$353,1,FALSE)),"Yes","")</f>
        <v/>
      </c>
      <c r="J230" s="5" t="str">
        <f>IF(I230="",VLOOKUP(A230,'Command List v6 LTS'!$A$7:$D$353,3,FALSE),C230)</f>
        <v>Yes</v>
      </c>
      <c r="K230" s="5" t="str">
        <f>IF(I230="",IF(J230="Yes","",VLOOKUP(A230,'Command List v6 LTS'!$A$7:$D$353,4,FALSE)),"")</f>
        <v/>
      </c>
    </row>
    <row r="231" spans="1:11" x14ac:dyDescent="0.2">
      <c r="A231" s="2" t="s">
        <v>236</v>
      </c>
      <c r="B231" s="2" t="s">
        <v>80</v>
      </c>
      <c r="C231" s="2" t="s">
        <v>350</v>
      </c>
      <c r="D231" s="2" t="s">
        <v>362</v>
      </c>
      <c r="E231" s="2" t="s">
        <v>354</v>
      </c>
      <c r="F231" s="2" t="s">
        <v>73</v>
      </c>
      <c r="G231" s="5" t="str">
        <f t="shared" si="3"/>
        <v>Invoke</v>
      </c>
      <c r="H231" s="10"/>
      <c r="I231" s="11" t="str">
        <f>IF(ISNA(VLOOKUP(A231,'Command List v6 LTS'!$A$6:$A$353,1,FALSE)),"Yes","")</f>
        <v/>
      </c>
      <c r="J231" s="5" t="str">
        <f>IF(I231="",VLOOKUP(A231,'Command List v6 LTS'!$A$7:$D$353,3,FALSE),C231)</f>
        <v>Yes</v>
      </c>
      <c r="K231" s="5" t="str">
        <f>IF(I231="",IF(J231="Yes","",VLOOKUP(A231,'Command List v6 LTS'!$A$7:$D$353,4,FALSE)),"")</f>
        <v/>
      </c>
    </row>
    <row r="232" spans="1:11" x14ac:dyDescent="0.2">
      <c r="A232" s="2" t="s">
        <v>237</v>
      </c>
      <c r="B232" s="2" t="s">
        <v>80</v>
      </c>
      <c r="C232" s="2" t="s">
        <v>362</v>
      </c>
      <c r="D232" s="2" t="s">
        <v>350</v>
      </c>
      <c r="E232" s="2" t="s">
        <v>354</v>
      </c>
      <c r="F232" s="2" t="s">
        <v>73</v>
      </c>
      <c r="G232" s="5" t="str">
        <f t="shared" si="3"/>
        <v>Invoke</v>
      </c>
      <c r="H232" s="10"/>
      <c r="I232" s="11" t="str">
        <f>IF(ISNA(VLOOKUP(A232,'Command List v6 LTS'!$A$6:$A$353,1,FALSE)),"Yes","")</f>
        <v/>
      </c>
      <c r="J232" s="5" t="str">
        <f>IF(I232="",VLOOKUP(A232,'Command List v6 LTS'!$A$7:$D$353,3,FALSE),C232)</f>
        <v/>
      </c>
      <c r="K232" s="5" t="str">
        <f>IF(I232="",IF(J232="Yes","",VLOOKUP(A232,'Command List v6 LTS'!$A$7:$D$353,4,FALSE)),"")</f>
        <v>Yes</v>
      </c>
    </row>
    <row r="233" spans="1:11" x14ac:dyDescent="0.2">
      <c r="A233" s="2" t="s">
        <v>238</v>
      </c>
      <c r="B233" s="2" t="s">
        <v>80</v>
      </c>
      <c r="C233" s="2" t="s">
        <v>350</v>
      </c>
      <c r="D233" s="2" t="s">
        <v>362</v>
      </c>
      <c r="E233" s="2" t="s">
        <v>354</v>
      </c>
      <c r="F233" s="2" t="s">
        <v>73</v>
      </c>
      <c r="G233" s="5" t="str">
        <f t="shared" si="3"/>
        <v>Invoke</v>
      </c>
      <c r="H233" s="10"/>
      <c r="I233" s="11" t="str">
        <f>IF(ISNA(VLOOKUP(A233,'Command List v6 LTS'!$A$6:$A$353,1,FALSE)),"Yes","")</f>
        <v/>
      </c>
      <c r="J233" s="5" t="str">
        <f>IF(I233="",VLOOKUP(A233,'Command List v6 LTS'!$A$7:$D$353,3,FALSE),C233)</f>
        <v>Yes</v>
      </c>
      <c r="K233" s="5" t="str">
        <f>IF(I233="",IF(J233="Yes","",VLOOKUP(A233,'Command List v6 LTS'!$A$7:$D$353,4,FALSE)),"")</f>
        <v/>
      </c>
    </row>
    <row r="234" spans="1:11" x14ac:dyDescent="0.2">
      <c r="A234" s="2" t="s">
        <v>239</v>
      </c>
      <c r="B234" s="2" t="s">
        <v>80</v>
      </c>
      <c r="C234" s="2" t="s">
        <v>362</v>
      </c>
      <c r="D234" s="2" t="s">
        <v>350</v>
      </c>
      <c r="E234" s="2" t="s">
        <v>354</v>
      </c>
      <c r="F234" s="2" t="s">
        <v>73</v>
      </c>
      <c r="G234" s="5" t="str">
        <f t="shared" si="3"/>
        <v>Invoke</v>
      </c>
      <c r="H234" s="10"/>
      <c r="I234" s="11" t="str">
        <f>IF(ISNA(VLOOKUP(A234,'Command List v6 LTS'!$A$6:$A$353,1,FALSE)),"Yes","")</f>
        <v/>
      </c>
      <c r="J234" s="5" t="str">
        <f>IF(I234="",VLOOKUP(A234,'Command List v6 LTS'!$A$7:$D$353,3,FALSE),C234)</f>
        <v/>
      </c>
      <c r="K234" s="5" t="str">
        <f>IF(I234="",IF(J234="Yes","",VLOOKUP(A234,'Command List v6 LTS'!$A$7:$D$353,4,FALSE)),"")</f>
        <v>Yes</v>
      </c>
    </row>
    <row r="235" spans="1:11" x14ac:dyDescent="0.2">
      <c r="A235" s="2" t="s">
        <v>240</v>
      </c>
      <c r="B235" s="2" t="s">
        <v>80</v>
      </c>
      <c r="C235" s="2" t="s">
        <v>362</v>
      </c>
      <c r="D235" s="2" t="s">
        <v>350</v>
      </c>
      <c r="E235" s="2" t="s">
        <v>354</v>
      </c>
      <c r="F235" s="2" t="s">
        <v>73</v>
      </c>
      <c r="G235" s="5" t="str">
        <f t="shared" si="3"/>
        <v>Invoke</v>
      </c>
      <c r="H235" s="10"/>
      <c r="I235" s="11" t="str">
        <f>IF(ISNA(VLOOKUP(A235,'Command List v6 LTS'!$A$6:$A$353,1,FALSE)),"Yes","")</f>
        <v/>
      </c>
      <c r="J235" s="5" t="str">
        <f>IF(I235="",VLOOKUP(A235,'Command List v6 LTS'!$A$7:$D$353,3,FALSE),C235)</f>
        <v/>
      </c>
      <c r="K235" s="5" t="str">
        <f>IF(I235="",IF(J235="Yes","",VLOOKUP(A235,'Command List v6 LTS'!$A$7:$D$353,4,FALSE)),"")</f>
        <v>Yes</v>
      </c>
    </row>
    <row r="236" spans="1:11" x14ac:dyDescent="0.2">
      <c r="A236" s="2" t="s">
        <v>241</v>
      </c>
      <c r="B236" s="2" t="s">
        <v>80</v>
      </c>
      <c r="C236" s="2" t="s">
        <v>350</v>
      </c>
      <c r="D236" s="2" t="s">
        <v>362</v>
      </c>
      <c r="E236" s="2" t="s">
        <v>354</v>
      </c>
      <c r="F236" s="2" t="s">
        <v>73</v>
      </c>
      <c r="G236" s="5" t="str">
        <f t="shared" si="3"/>
        <v>Invoke</v>
      </c>
      <c r="H236" s="10"/>
      <c r="I236" s="11" t="str">
        <f>IF(ISNA(VLOOKUP(A236,'Command List v6 LTS'!$A$6:$A$353,1,FALSE)),"Yes","")</f>
        <v/>
      </c>
      <c r="J236" s="5" t="str">
        <f>IF(I236="",VLOOKUP(A236,'Command List v6 LTS'!$A$7:$D$353,3,FALSE),C236)</f>
        <v>Yes</v>
      </c>
      <c r="K236" s="5" t="str">
        <f>IF(I236="",IF(J236="Yes","",VLOOKUP(A236,'Command List v6 LTS'!$A$7:$D$353,4,FALSE)),"")</f>
        <v/>
      </c>
    </row>
    <row r="237" spans="1:11" x14ac:dyDescent="0.2">
      <c r="A237" s="2" t="s">
        <v>242</v>
      </c>
      <c r="B237" s="2" t="s">
        <v>80</v>
      </c>
      <c r="C237" s="2" t="s">
        <v>350</v>
      </c>
      <c r="D237" s="2" t="s">
        <v>362</v>
      </c>
      <c r="E237" s="2" t="s">
        <v>354</v>
      </c>
      <c r="F237" s="2" t="s">
        <v>73</v>
      </c>
      <c r="G237" s="5" t="str">
        <f t="shared" si="3"/>
        <v>Invoke</v>
      </c>
      <c r="H237" s="10"/>
      <c r="I237" s="11" t="str">
        <f>IF(ISNA(VLOOKUP(A237,'Command List v6 LTS'!$A$6:$A$353,1,FALSE)),"Yes","")</f>
        <v/>
      </c>
      <c r="J237" s="5" t="str">
        <f>IF(I237="",VLOOKUP(A237,'Command List v6 LTS'!$A$7:$D$353,3,FALSE),C237)</f>
        <v>Yes</v>
      </c>
      <c r="K237" s="5" t="str">
        <f>IF(I237="",IF(J237="Yes","",VLOOKUP(A237,'Command List v6 LTS'!$A$7:$D$353,4,FALSE)),"")</f>
        <v/>
      </c>
    </row>
    <row r="238" spans="1:11" x14ac:dyDescent="0.2">
      <c r="A238" s="2" t="s">
        <v>243</v>
      </c>
      <c r="B238" s="2" t="s">
        <v>80</v>
      </c>
      <c r="C238" s="2" t="s">
        <v>350</v>
      </c>
      <c r="D238" s="2" t="s">
        <v>362</v>
      </c>
      <c r="E238" s="2" t="s">
        <v>354</v>
      </c>
      <c r="F238" s="2" t="s">
        <v>73</v>
      </c>
      <c r="G238" s="5" t="str">
        <f t="shared" si="3"/>
        <v>Invoke</v>
      </c>
      <c r="H238" s="10" t="s">
        <v>350</v>
      </c>
      <c r="I238" s="11" t="str">
        <f>IF(ISNA(VLOOKUP(A238,'Command List v6 LTS'!$A$6:$A$353,1,FALSE)),"Yes","")</f>
        <v/>
      </c>
      <c r="J238" s="5" t="str">
        <f>IF(I238="",VLOOKUP(A238,'Command List v6 LTS'!$A$7:$D$353,3,FALSE),C238)</f>
        <v>Yes</v>
      </c>
      <c r="K238" s="5" t="str">
        <f>IF(I238="",IF(J238="Yes","",VLOOKUP(A238,'Command List v6 LTS'!$A$7:$D$353,4,FALSE)),"")</f>
        <v/>
      </c>
    </row>
    <row r="239" spans="1:11" x14ac:dyDescent="0.2">
      <c r="A239" s="2" t="s">
        <v>244</v>
      </c>
      <c r="B239" s="2" t="s">
        <v>80</v>
      </c>
      <c r="C239" s="2" t="s">
        <v>350</v>
      </c>
      <c r="D239" s="2" t="s">
        <v>362</v>
      </c>
      <c r="E239" s="2" t="s">
        <v>354</v>
      </c>
      <c r="F239" s="2" t="s">
        <v>73</v>
      </c>
      <c r="G239" s="5" t="str">
        <f t="shared" si="3"/>
        <v>Invoke</v>
      </c>
      <c r="H239" s="10" t="s">
        <v>350</v>
      </c>
      <c r="I239" s="11" t="str">
        <f>IF(ISNA(VLOOKUP(A239,'Command List v6 LTS'!$A$6:$A$353,1,FALSE)),"Yes","")</f>
        <v/>
      </c>
      <c r="J239" s="5" t="str">
        <f>IF(I239="",VLOOKUP(A239,'Command List v6 LTS'!$A$7:$D$353,3,FALSE),C239)</f>
        <v>Yes</v>
      </c>
      <c r="K239" s="5" t="str">
        <f>IF(I239="",IF(J239="Yes","",VLOOKUP(A239,'Command List v6 LTS'!$A$7:$D$353,4,FALSE)),"")</f>
        <v/>
      </c>
    </row>
    <row r="240" spans="1:11" x14ac:dyDescent="0.2">
      <c r="A240" s="2" t="s">
        <v>245</v>
      </c>
      <c r="B240" s="2" t="s">
        <v>80</v>
      </c>
      <c r="C240" s="2" t="s">
        <v>362</v>
      </c>
      <c r="D240" s="2" t="s">
        <v>350</v>
      </c>
      <c r="E240" s="2" t="s">
        <v>354</v>
      </c>
      <c r="F240" s="2" t="s">
        <v>73</v>
      </c>
      <c r="G240" s="5" t="str">
        <f t="shared" si="3"/>
        <v>Invoke</v>
      </c>
      <c r="H240" s="10"/>
      <c r="I240" s="11" t="str">
        <f>IF(ISNA(VLOOKUP(A240,'Command List v6 LTS'!$A$6:$A$353,1,FALSE)),"Yes","")</f>
        <v/>
      </c>
      <c r="J240" s="5" t="str">
        <f>IF(I240="",VLOOKUP(A240,'Command List v6 LTS'!$A$7:$D$353,3,FALSE),C240)</f>
        <v/>
      </c>
      <c r="K240" s="5" t="str">
        <f>IF(I240="",IF(J240="Yes","",VLOOKUP(A240,'Command List v6 LTS'!$A$7:$D$353,4,FALSE)),"")</f>
        <v>Yes</v>
      </c>
    </row>
    <row r="241" spans="1:11" x14ac:dyDescent="0.2">
      <c r="A241" s="2" t="s">
        <v>246</v>
      </c>
      <c r="B241" s="2" t="s">
        <v>80</v>
      </c>
      <c r="C241" s="2" t="s">
        <v>350</v>
      </c>
      <c r="D241" s="2" t="s">
        <v>362</v>
      </c>
      <c r="E241" s="2" t="s">
        <v>354</v>
      </c>
      <c r="F241" s="2" t="s">
        <v>73</v>
      </c>
      <c r="G241" s="5" t="str">
        <f t="shared" si="3"/>
        <v>Invoke</v>
      </c>
      <c r="H241" s="10"/>
      <c r="I241" s="11" t="str">
        <f>IF(ISNA(VLOOKUP(A241,'Command List v6 LTS'!$A$6:$A$353,1,FALSE)),"Yes","")</f>
        <v/>
      </c>
      <c r="J241" s="5" t="str">
        <f>IF(I241="",VLOOKUP(A241,'Command List v6 LTS'!$A$7:$D$353,3,FALSE),C241)</f>
        <v>Yes</v>
      </c>
      <c r="K241" s="5" t="str">
        <f>IF(I241="",IF(J241="Yes","",VLOOKUP(A241,'Command List v6 LTS'!$A$7:$D$353,4,FALSE)),"")</f>
        <v/>
      </c>
    </row>
    <row r="242" spans="1:11" x14ac:dyDescent="0.2">
      <c r="A242" s="2" t="s">
        <v>247</v>
      </c>
      <c r="B242" s="2" t="s">
        <v>80</v>
      </c>
      <c r="C242" s="2" t="s">
        <v>350</v>
      </c>
      <c r="E242" s="2" t="s">
        <v>354</v>
      </c>
      <c r="F242" s="2" t="s">
        <v>73</v>
      </c>
      <c r="G242" s="5" t="str">
        <f t="shared" si="3"/>
        <v>Join</v>
      </c>
      <c r="H242" s="10"/>
      <c r="I242" s="11" t="str">
        <f>IF(ISNA(VLOOKUP(A242,'Command List v6 LTS'!$A$6:$A$353,1,FALSE)),"Yes","")</f>
        <v/>
      </c>
      <c r="J242" s="5" t="str">
        <f>IF(I242="",VLOOKUP(A242,'Command List v6 LTS'!$A$7:$D$353,3,FALSE),C242)</f>
        <v>Yes</v>
      </c>
      <c r="K242" s="5" t="str">
        <f>IF(I242="",IF(J242="Yes","",VLOOKUP(A242,'Command List v6 LTS'!$A$7:$D$353,4,FALSE)),"")</f>
        <v/>
      </c>
    </row>
    <row r="243" spans="1:11" x14ac:dyDescent="0.2">
      <c r="A243" s="2" t="s">
        <v>248</v>
      </c>
      <c r="B243" s="2" t="s">
        <v>80</v>
      </c>
      <c r="C243" s="2" t="s">
        <v>362</v>
      </c>
      <c r="D243" s="2" t="s">
        <v>350</v>
      </c>
      <c r="E243" s="2" t="s">
        <v>354</v>
      </c>
      <c r="F243" s="2" t="s">
        <v>73</v>
      </c>
      <c r="G243" s="5" t="str">
        <f t="shared" si="3"/>
        <v>New</v>
      </c>
      <c r="H243" s="10"/>
      <c r="I243" s="11" t="str">
        <f>IF(ISNA(VLOOKUP(A243,'Command List v6 LTS'!$A$6:$A$353,1,FALSE)),"Yes","")</f>
        <v/>
      </c>
      <c r="J243" s="5" t="str">
        <f>IF(I243="",VLOOKUP(A243,'Command List v6 LTS'!$A$7:$D$353,3,FALSE),C243)</f>
        <v/>
      </c>
      <c r="K243" s="5" t="str">
        <f>IF(I243="",IF(J243="Yes","",VLOOKUP(A243,'Command List v6 LTS'!$A$7:$D$353,4,FALSE)),"")</f>
        <v>Yes</v>
      </c>
    </row>
    <row r="244" spans="1:11" x14ac:dyDescent="0.2">
      <c r="A244" s="2" t="s">
        <v>249</v>
      </c>
      <c r="B244" s="2" t="s">
        <v>80</v>
      </c>
      <c r="C244" s="2" t="s">
        <v>362</v>
      </c>
      <c r="D244" s="2" t="s">
        <v>350</v>
      </c>
      <c r="E244" s="2" t="s">
        <v>354</v>
      </c>
      <c r="F244" s="2" t="s">
        <v>73</v>
      </c>
      <c r="G244" s="5" t="str">
        <f t="shared" si="3"/>
        <v>New</v>
      </c>
      <c r="H244" s="10"/>
      <c r="I244" s="11" t="str">
        <f>IF(ISNA(VLOOKUP(A244,'Command List v6 LTS'!$A$6:$A$353,1,FALSE)),"Yes","")</f>
        <v/>
      </c>
      <c r="J244" s="5" t="str">
        <f>IF(I244="",VLOOKUP(A244,'Command List v6 LTS'!$A$7:$D$353,3,FALSE),C244)</f>
        <v/>
      </c>
      <c r="K244" s="5" t="str">
        <f>IF(I244="",IF(J244="Yes","",VLOOKUP(A244,'Command List v6 LTS'!$A$7:$D$353,4,FALSE)),"")</f>
        <v>Yes</v>
      </c>
    </row>
    <row r="245" spans="1:11" x14ac:dyDescent="0.2">
      <c r="A245" s="2" t="s">
        <v>250</v>
      </c>
      <c r="B245" s="2" t="s">
        <v>80</v>
      </c>
      <c r="C245" s="2" t="s">
        <v>362</v>
      </c>
      <c r="D245" s="2" t="s">
        <v>350</v>
      </c>
      <c r="E245" s="2" t="s">
        <v>354</v>
      </c>
      <c r="F245" s="2" t="s">
        <v>73</v>
      </c>
      <c r="G245" s="5" t="str">
        <f t="shared" si="3"/>
        <v>New</v>
      </c>
      <c r="H245" s="10"/>
      <c r="I245" s="11" t="str">
        <f>IF(ISNA(VLOOKUP(A245,'Command List v6 LTS'!$A$6:$A$353,1,FALSE)),"Yes","")</f>
        <v/>
      </c>
      <c r="J245" s="5" t="str">
        <f>IF(I245="",VLOOKUP(A245,'Command List v6 LTS'!$A$7:$D$353,3,FALSE),C245)</f>
        <v/>
      </c>
      <c r="K245" s="5" t="str">
        <f>IF(I245="",IF(J245="Yes","",VLOOKUP(A245,'Command List v6 LTS'!$A$7:$D$353,4,FALSE)),"")</f>
        <v>Yes</v>
      </c>
    </row>
    <row r="246" spans="1:11" x14ac:dyDescent="0.2">
      <c r="A246" s="2" t="s">
        <v>53</v>
      </c>
      <c r="B246" s="2" t="s">
        <v>80</v>
      </c>
      <c r="C246" s="2" t="s">
        <v>350</v>
      </c>
      <c r="D246" s="2" t="s">
        <v>362</v>
      </c>
      <c r="E246" s="2" t="s">
        <v>354</v>
      </c>
      <c r="F246" s="2" t="s">
        <v>73</v>
      </c>
      <c r="G246" s="5" t="str">
        <f t="shared" si="3"/>
        <v>New</v>
      </c>
      <c r="H246" s="10"/>
      <c r="I246" s="11" t="str">
        <f>IF(ISNA(VLOOKUP(A246,'Command List v6 LTS'!$A$6:$A$353,1,FALSE)),"Yes","")</f>
        <v/>
      </c>
      <c r="J246" s="5" t="str">
        <f>IF(I246="",VLOOKUP(A246,'Command List v6 LTS'!$A$7:$D$353,3,FALSE),C246)</f>
        <v>Yes</v>
      </c>
      <c r="K246" s="5" t="str">
        <f>IF(I246="",IF(J246="Yes","",VLOOKUP(A246,'Command List v6 LTS'!$A$7:$D$353,4,FALSE)),"")</f>
        <v/>
      </c>
    </row>
    <row r="247" spans="1:11" x14ac:dyDescent="0.2">
      <c r="A247" s="2" t="s">
        <v>251</v>
      </c>
      <c r="B247" s="2" t="s">
        <v>80</v>
      </c>
      <c r="C247" s="2" t="s">
        <v>350</v>
      </c>
      <c r="D247" s="2" t="s">
        <v>362</v>
      </c>
      <c r="E247" s="2" t="s">
        <v>354</v>
      </c>
      <c r="F247" s="2" t="s">
        <v>73</v>
      </c>
      <c r="G247" s="5" t="str">
        <f t="shared" si="3"/>
        <v>New</v>
      </c>
      <c r="H247" s="10"/>
      <c r="I247" s="11" t="str">
        <f>IF(ISNA(VLOOKUP(A247,'Command List v6 LTS'!$A$6:$A$353,1,FALSE)),"Yes","")</f>
        <v/>
      </c>
      <c r="J247" s="5" t="str">
        <f>IF(I247="",VLOOKUP(A247,'Command List v6 LTS'!$A$7:$D$353,3,FALSE),C247)</f>
        <v>Yes</v>
      </c>
      <c r="K247" s="5" t="str">
        <f>IF(I247="",IF(J247="Yes","",VLOOKUP(A247,'Command List v6 LTS'!$A$7:$D$353,4,FALSE)),"")</f>
        <v/>
      </c>
    </row>
    <row r="248" spans="1:11" x14ac:dyDescent="0.2">
      <c r="A248" s="2" t="s">
        <v>252</v>
      </c>
      <c r="B248" s="2" t="s">
        <v>80</v>
      </c>
      <c r="C248" s="2" t="s">
        <v>350</v>
      </c>
      <c r="D248" s="2" t="s">
        <v>362</v>
      </c>
      <c r="E248" s="2" t="s">
        <v>354</v>
      </c>
      <c r="F248" s="2" t="s">
        <v>73</v>
      </c>
      <c r="G248" s="5" t="str">
        <f t="shared" si="3"/>
        <v>New</v>
      </c>
      <c r="H248" s="10"/>
      <c r="I248" s="11" t="str">
        <f>IF(ISNA(VLOOKUP(A248,'Command List v6 LTS'!$A$6:$A$353,1,FALSE)),"Yes","")</f>
        <v/>
      </c>
      <c r="J248" s="5" t="str">
        <f>IF(I248="",VLOOKUP(A248,'Command List v6 LTS'!$A$7:$D$353,3,FALSE),C248)</f>
        <v>Yes</v>
      </c>
      <c r="K248" s="5" t="str">
        <f>IF(I248="",IF(J248="Yes","",VLOOKUP(A248,'Command List v6 LTS'!$A$7:$D$353,4,FALSE)),"")</f>
        <v/>
      </c>
    </row>
    <row r="249" spans="1:11" x14ac:dyDescent="0.2">
      <c r="A249" s="2" t="s">
        <v>54</v>
      </c>
      <c r="B249" s="2" t="s">
        <v>80</v>
      </c>
      <c r="C249" s="2" t="s">
        <v>350</v>
      </c>
      <c r="D249" s="2" t="s">
        <v>362</v>
      </c>
      <c r="E249" s="2" t="s">
        <v>354</v>
      </c>
      <c r="F249" s="2" t="s">
        <v>73</v>
      </c>
      <c r="G249" s="5" t="str">
        <f t="shared" si="3"/>
        <v>New</v>
      </c>
      <c r="H249" s="10"/>
      <c r="I249" s="11" t="str">
        <f>IF(ISNA(VLOOKUP(A249,'Command List v6 LTS'!$A$6:$A$353,1,FALSE)),"Yes","")</f>
        <v/>
      </c>
      <c r="J249" s="5" t="str">
        <f>IF(I249="",VLOOKUP(A249,'Command List v6 LTS'!$A$7:$D$353,3,FALSE),C249)</f>
        <v>Yes</v>
      </c>
      <c r="K249" s="5" t="str">
        <f>IF(I249="",IF(J249="Yes","",VLOOKUP(A249,'Command List v6 LTS'!$A$7:$D$353,4,FALSE)),"")</f>
        <v/>
      </c>
    </row>
    <row r="250" spans="1:11" x14ac:dyDescent="0.2">
      <c r="A250" s="2" t="s">
        <v>55</v>
      </c>
      <c r="B250" s="2" t="s">
        <v>80</v>
      </c>
      <c r="C250" s="2" t="s">
        <v>350</v>
      </c>
      <c r="D250" s="2" t="s">
        <v>362</v>
      </c>
      <c r="E250" s="2" t="s">
        <v>354</v>
      </c>
      <c r="F250" s="2" t="s">
        <v>73</v>
      </c>
      <c r="G250" s="5" t="str">
        <f t="shared" si="3"/>
        <v>New</v>
      </c>
      <c r="H250" s="10"/>
      <c r="I250" s="11" t="str">
        <f>IF(ISNA(VLOOKUP(A250,'Command List v6 LTS'!$A$6:$A$353,1,FALSE)),"Yes","")</f>
        <v/>
      </c>
      <c r="J250" s="5" t="str">
        <f>IF(I250="",VLOOKUP(A250,'Command List v6 LTS'!$A$7:$D$353,3,FALSE),C250)</f>
        <v>Yes</v>
      </c>
      <c r="K250" s="5" t="str">
        <f>IF(I250="",IF(J250="Yes","",VLOOKUP(A250,'Command List v6 LTS'!$A$7:$D$353,4,FALSE)),"")</f>
        <v/>
      </c>
    </row>
    <row r="251" spans="1:11" x14ac:dyDescent="0.2">
      <c r="A251" s="2" t="s">
        <v>253</v>
      </c>
      <c r="B251" s="2" t="s">
        <v>80</v>
      </c>
      <c r="C251" s="2" t="s">
        <v>350</v>
      </c>
      <c r="E251" s="2" t="s">
        <v>354</v>
      </c>
      <c r="F251" s="2" t="s">
        <v>73</v>
      </c>
      <c r="G251" s="5" t="str">
        <f t="shared" si="3"/>
        <v>New</v>
      </c>
      <c r="H251" s="10"/>
      <c r="I251" s="11" t="str">
        <f>IF(ISNA(VLOOKUP(A251,'Command List v6 LTS'!$A$6:$A$353,1,FALSE)),"Yes","")</f>
        <v/>
      </c>
      <c r="J251" s="5" t="str">
        <f>IF(I251="",VLOOKUP(A251,'Command List v6 LTS'!$A$7:$D$353,3,FALSE),C251)</f>
        <v/>
      </c>
      <c r="K251" s="5" t="str">
        <f>IF(I251="",IF(J251="Yes","",VLOOKUP(A251,'Command List v6 LTS'!$A$7:$D$353,4,FALSE)),"")</f>
        <v>Yes</v>
      </c>
    </row>
    <row r="252" spans="1:11" x14ac:dyDescent="0.2">
      <c r="A252" s="2" t="s">
        <v>56</v>
      </c>
      <c r="B252" s="2" t="s">
        <v>80</v>
      </c>
      <c r="C252" s="2" t="s">
        <v>350</v>
      </c>
      <c r="D252" s="2" t="s">
        <v>362</v>
      </c>
      <c r="E252" s="2" t="s">
        <v>354</v>
      </c>
      <c r="F252" s="2" t="s">
        <v>73</v>
      </c>
      <c r="G252" s="5" t="str">
        <f t="shared" si="3"/>
        <v>New</v>
      </c>
      <c r="H252" s="10"/>
      <c r="I252" s="11" t="str">
        <f>IF(ISNA(VLOOKUP(A252,'Command List v6 LTS'!$A$6:$A$353,1,FALSE)),"Yes","")</f>
        <v/>
      </c>
      <c r="J252" s="5" t="str">
        <f>IF(I252="",VLOOKUP(A252,'Command List v6 LTS'!$A$7:$D$353,3,FALSE),C252)</f>
        <v>Yes</v>
      </c>
      <c r="K252" s="5" t="str">
        <f>IF(I252="",IF(J252="Yes","",VLOOKUP(A252,'Command List v6 LTS'!$A$7:$D$353,4,FALSE)),"")</f>
        <v/>
      </c>
    </row>
    <row r="253" spans="1:11" x14ac:dyDescent="0.2">
      <c r="A253" s="2" t="s">
        <v>254</v>
      </c>
      <c r="B253" s="2" t="s">
        <v>80</v>
      </c>
      <c r="C253" s="2" t="s">
        <v>350</v>
      </c>
      <c r="D253" s="2" t="s">
        <v>362</v>
      </c>
      <c r="E253" s="2" t="s">
        <v>354</v>
      </c>
      <c r="F253" s="2" t="s">
        <v>73</v>
      </c>
      <c r="G253" s="5" t="str">
        <f t="shared" si="3"/>
        <v>New</v>
      </c>
      <c r="H253" s="10"/>
      <c r="I253" s="11" t="str">
        <f>IF(ISNA(VLOOKUP(A253,'Command List v6 LTS'!$A$6:$A$353,1,FALSE)),"Yes","")</f>
        <v/>
      </c>
      <c r="J253" s="5" t="str">
        <f>IF(I253="",VLOOKUP(A253,'Command List v6 LTS'!$A$7:$D$353,3,FALSE),C253)</f>
        <v>Yes</v>
      </c>
      <c r="K253" s="5" t="str">
        <f>IF(I253="",IF(J253="Yes","",VLOOKUP(A253,'Command List v6 LTS'!$A$7:$D$353,4,FALSE)),"")</f>
        <v/>
      </c>
    </row>
    <row r="254" spans="1:11" x14ac:dyDescent="0.2">
      <c r="A254" s="2" t="s">
        <v>255</v>
      </c>
      <c r="B254" s="2" t="s">
        <v>80</v>
      </c>
      <c r="C254" s="2" t="s">
        <v>350</v>
      </c>
      <c r="D254" s="2" t="s">
        <v>362</v>
      </c>
      <c r="E254" s="2" t="s">
        <v>354</v>
      </c>
      <c r="F254" s="2" t="s">
        <v>73</v>
      </c>
      <c r="G254" s="5" t="str">
        <f t="shared" si="3"/>
        <v>New</v>
      </c>
      <c r="H254" s="10"/>
      <c r="I254" s="11" t="str">
        <f>IF(ISNA(VLOOKUP(A254,'Command List v6 LTS'!$A$6:$A$353,1,FALSE)),"Yes","")</f>
        <v/>
      </c>
      <c r="J254" s="5" t="str">
        <f>IF(I254="",VLOOKUP(A254,'Command List v6 LTS'!$A$7:$D$353,3,FALSE),C254)</f>
        <v>Yes</v>
      </c>
      <c r="K254" s="5" t="str">
        <f>IF(I254="",IF(J254="Yes","",VLOOKUP(A254,'Command List v6 LTS'!$A$7:$D$353,4,FALSE)),"")</f>
        <v/>
      </c>
    </row>
    <row r="255" spans="1:11" x14ac:dyDescent="0.2">
      <c r="A255" s="2" t="s">
        <v>256</v>
      </c>
      <c r="B255" s="2" t="s">
        <v>80</v>
      </c>
      <c r="C255" s="2" t="s">
        <v>350</v>
      </c>
      <c r="E255" s="2" t="s">
        <v>354</v>
      </c>
      <c r="F255" s="2" t="s">
        <v>73</v>
      </c>
      <c r="G255" s="5" t="str">
        <f t="shared" si="3"/>
        <v>New</v>
      </c>
      <c r="H255" s="10"/>
      <c r="I255" s="11" t="str">
        <f>IF(ISNA(VLOOKUP(A255,'Command List v6 LTS'!$A$6:$A$353,1,FALSE)),"Yes","")</f>
        <v/>
      </c>
      <c r="J255" s="5" t="str">
        <f>IF(I255="",VLOOKUP(A255,'Command List v6 LTS'!$A$7:$D$353,3,FALSE),C255)</f>
        <v>Yes</v>
      </c>
      <c r="K255" s="5" t="str">
        <f>IF(I255="",IF(J255="Yes","",VLOOKUP(A255,'Command List v6 LTS'!$A$7:$D$353,4,FALSE)),"")</f>
        <v/>
      </c>
    </row>
    <row r="256" spans="1:11" x14ac:dyDescent="0.2">
      <c r="A256" s="2" t="s">
        <v>257</v>
      </c>
      <c r="B256" s="2" t="s">
        <v>80</v>
      </c>
      <c r="C256" s="2" t="s">
        <v>350</v>
      </c>
      <c r="D256" s="2" t="s">
        <v>362</v>
      </c>
      <c r="E256" s="2" t="s">
        <v>354</v>
      </c>
      <c r="F256" s="2" t="s">
        <v>73</v>
      </c>
      <c r="G256" s="5" t="str">
        <f t="shared" si="3"/>
        <v>New</v>
      </c>
      <c r="H256" s="10"/>
      <c r="I256" s="11" t="str">
        <f>IF(ISNA(VLOOKUP(A256,'Command List v6 LTS'!$A$6:$A$353,1,FALSE)),"Yes","")</f>
        <v/>
      </c>
      <c r="J256" s="5" t="str">
        <f>IF(I256="",VLOOKUP(A256,'Command List v6 LTS'!$A$7:$D$353,3,FALSE),C256)</f>
        <v>Yes</v>
      </c>
      <c r="K256" s="5" t="str">
        <f>IF(I256="",IF(J256="Yes","",VLOOKUP(A256,'Command List v6 LTS'!$A$7:$D$353,4,FALSE)),"")</f>
        <v/>
      </c>
    </row>
    <row r="257" spans="1:11" x14ac:dyDescent="0.2">
      <c r="A257" s="2" t="s">
        <v>258</v>
      </c>
      <c r="B257" s="2" t="s">
        <v>80</v>
      </c>
      <c r="C257" s="2" t="s">
        <v>350</v>
      </c>
      <c r="D257" s="2" t="s">
        <v>362</v>
      </c>
      <c r="E257" s="2" t="s">
        <v>354</v>
      </c>
      <c r="F257" s="2" t="s">
        <v>73</v>
      </c>
      <c r="G257" s="5" t="str">
        <f t="shared" si="3"/>
        <v>New</v>
      </c>
      <c r="H257" s="10"/>
      <c r="I257" s="11" t="str">
        <f>IF(ISNA(VLOOKUP(A257,'Command List v6 LTS'!$A$6:$A$353,1,FALSE)),"Yes","")</f>
        <v/>
      </c>
      <c r="J257" s="5" t="str">
        <f>IF(I257="",VLOOKUP(A257,'Command List v6 LTS'!$A$7:$D$353,3,FALSE),C257)</f>
        <v>Yes</v>
      </c>
      <c r="K257" s="5" t="str">
        <f>IF(I257="",IF(J257="Yes","",VLOOKUP(A257,'Command List v6 LTS'!$A$7:$D$353,4,FALSE)),"")</f>
        <v/>
      </c>
    </row>
    <row r="258" spans="1:11" x14ac:dyDescent="0.2">
      <c r="A258" s="2" t="s">
        <v>259</v>
      </c>
      <c r="B258" s="2" t="s">
        <v>80</v>
      </c>
      <c r="C258" s="2" t="s">
        <v>350</v>
      </c>
      <c r="D258" s="2" t="s">
        <v>362</v>
      </c>
      <c r="E258" s="2" t="s">
        <v>354</v>
      </c>
      <c r="F258" s="2" t="s">
        <v>73</v>
      </c>
      <c r="G258" s="5" t="str">
        <f t="shared" si="3"/>
        <v>New</v>
      </c>
      <c r="H258" s="10"/>
      <c r="I258" s="11" t="str">
        <f>IF(ISNA(VLOOKUP(A258,'Command List v6 LTS'!$A$6:$A$353,1,FALSE)),"Yes","")</f>
        <v/>
      </c>
      <c r="J258" s="5" t="str">
        <f>IF(I258="",VLOOKUP(A258,'Command List v6 LTS'!$A$7:$D$353,3,FALSE),C258)</f>
        <v>Yes</v>
      </c>
      <c r="K258" s="5" t="str">
        <f>IF(I258="",IF(J258="Yes","",VLOOKUP(A258,'Command List v6 LTS'!$A$7:$D$353,4,FALSE)),"")</f>
        <v/>
      </c>
    </row>
    <row r="259" spans="1:11" x14ac:dyDescent="0.2">
      <c r="A259" s="2" t="s">
        <v>260</v>
      </c>
      <c r="B259" s="2" t="s">
        <v>80</v>
      </c>
      <c r="C259" s="2" t="s">
        <v>350</v>
      </c>
      <c r="E259" s="2" t="s">
        <v>354</v>
      </c>
      <c r="F259" s="2" t="s">
        <v>73</v>
      </c>
      <c r="G259" s="5" t="str">
        <f t="shared" si="3"/>
        <v>New</v>
      </c>
      <c r="H259" s="10"/>
      <c r="I259" s="11" t="str">
        <f>IF(ISNA(VLOOKUP(A259,'Command List v6 LTS'!$A$6:$A$353,1,FALSE)),"Yes","")</f>
        <v/>
      </c>
      <c r="J259" s="5" t="str">
        <f>IF(I259="",VLOOKUP(A259,'Command List v6 LTS'!$A$7:$D$353,3,FALSE),C259)</f>
        <v>Yes</v>
      </c>
      <c r="K259" s="5" t="str">
        <f>IF(I259="",IF(J259="Yes","",VLOOKUP(A259,'Command List v6 LTS'!$A$7:$D$353,4,FALSE)),"")</f>
        <v/>
      </c>
    </row>
    <row r="260" spans="1:11" x14ac:dyDescent="0.2">
      <c r="A260" s="2" t="s">
        <v>373</v>
      </c>
      <c r="B260" s="2" t="s">
        <v>80</v>
      </c>
      <c r="C260" s="2" t="s">
        <v>350</v>
      </c>
      <c r="E260" s="2" t="s">
        <v>375</v>
      </c>
      <c r="G260" s="5" t="str">
        <f t="shared" si="3"/>
        <v>New</v>
      </c>
      <c r="I260" s="11" t="str">
        <f>IF(ISNA(VLOOKUP(A260,'Command List v6 LTS'!$A$6:$A$353,1,FALSE)),"Yes","")</f>
        <v/>
      </c>
      <c r="J260" s="5" t="str">
        <f>IF(I260="",VLOOKUP(A260,'Command List v6 LTS'!$A$7:$D$353,3,FALSE),C260)</f>
        <v>Yes</v>
      </c>
      <c r="K260" s="5" t="str">
        <f>IF(I260="",IF(J260="Yes","",VLOOKUP(A260,'Command List v6 LTS'!$A$7:$D$353,4,FALSE)),"")</f>
        <v/>
      </c>
    </row>
    <row r="261" spans="1:11" x14ac:dyDescent="0.2">
      <c r="A261" s="2" t="s">
        <v>374</v>
      </c>
      <c r="B261" s="2" t="s">
        <v>80</v>
      </c>
      <c r="C261" s="2" t="s">
        <v>350</v>
      </c>
      <c r="E261" s="2" t="s">
        <v>375</v>
      </c>
      <c r="G261" s="5" t="str">
        <f t="shared" si="3"/>
        <v>New</v>
      </c>
      <c r="I261" s="11" t="str">
        <f>IF(ISNA(VLOOKUP(A261,'Command List v6 LTS'!$A$6:$A$353,1,FALSE)),"Yes","")</f>
        <v/>
      </c>
      <c r="J261" s="5" t="str">
        <f>IF(I261="",VLOOKUP(A261,'Command List v6 LTS'!$A$7:$D$353,3,FALSE),C261)</f>
        <v>Yes</v>
      </c>
      <c r="K261" s="5" t="str">
        <f>IF(I261="",IF(J261="Yes","",VLOOKUP(A261,'Command List v6 LTS'!$A$7:$D$353,4,FALSE)),"")</f>
        <v/>
      </c>
    </row>
    <row r="262" spans="1:11" x14ac:dyDescent="0.2">
      <c r="A262" s="2" t="s">
        <v>261</v>
      </c>
      <c r="B262" s="2" t="s">
        <v>80</v>
      </c>
      <c r="C262" s="2" t="s">
        <v>376</v>
      </c>
      <c r="E262" s="2" t="s">
        <v>354</v>
      </c>
      <c r="F262" s="2" t="s">
        <v>73</v>
      </c>
      <c r="G262" s="5" t="str">
        <f t="shared" si="3"/>
        <v>New</v>
      </c>
      <c r="H262" s="10"/>
      <c r="I262" s="11" t="str">
        <f>IF(ISNA(VLOOKUP(A262,'Command List v6 LTS'!$A$6:$A$353,1,FALSE)),"Yes","")</f>
        <v/>
      </c>
      <c r="J262" s="5" t="str">
        <f>IF(I262="",VLOOKUP(A262,'Command List v6 LTS'!$A$7:$D$353,3,FALSE),C262)</f>
        <v>Yes</v>
      </c>
      <c r="K262" s="5" t="str">
        <f>IF(I262="",IF(J262="Yes","",VLOOKUP(A262,'Command List v6 LTS'!$A$7:$D$353,4,FALSE)),"")</f>
        <v/>
      </c>
    </row>
    <row r="263" spans="1:11" x14ac:dyDescent="0.2">
      <c r="A263" s="2" t="s">
        <v>262</v>
      </c>
      <c r="B263" s="2" t="s">
        <v>80</v>
      </c>
      <c r="C263" s="2" t="s">
        <v>350</v>
      </c>
      <c r="D263" s="2" t="s">
        <v>362</v>
      </c>
      <c r="E263" s="2" t="s">
        <v>354</v>
      </c>
      <c r="F263" s="2" t="s">
        <v>73</v>
      </c>
      <c r="G263" s="5" t="str">
        <f t="shared" ref="G263:G326" si="4">LEFT($A263,FIND("-",$A263)-1)</f>
        <v>New</v>
      </c>
      <c r="H263" s="10"/>
      <c r="I263" s="11" t="str">
        <f>IF(ISNA(VLOOKUP(A263,'Command List v6 LTS'!$A$6:$A$353,1,FALSE)),"Yes","")</f>
        <v/>
      </c>
      <c r="J263" s="5" t="str">
        <f>IF(I263="",VLOOKUP(A263,'Command List v6 LTS'!$A$7:$D$353,3,FALSE),C263)</f>
        <v>Yes</v>
      </c>
      <c r="K263" s="5" t="str">
        <f>IF(I263="",IF(J263="Yes","",VLOOKUP(A263,'Command List v6 LTS'!$A$7:$D$353,4,FALSE)),"")</f>
        <v/>
      </c>
    </row>
    <row r="264" spans="1:11" x14ac:dyDescent="0.2">
      <c r="A264" s="2" t="s">
        <v>263</v>
      </c>
      <c r="B264" s="2" t="s">
        <v>80</v>
      </c>
      <c r="C264" s="2" t="s">
        <v>350</v>
      </c>
      <c r="D264" s="2" t="s">
        <v>362</v>
      </c>
      <c r="E264" s="2" t="s">
        <v>354</v>
      </c>
      <c r="F264" s="2" t="s">
        <v>73</v>
      </c>
      <c r="G264" s="5" t="str">
        <f t="shared" si="4"/>
        <v>New</v>
      </c>
      <c r="H264" s="10"/>
      <c r="I264" s="11" t="str">
        <f>IF(ISNA(VLOOKUP(A264,'Command List v6 LTS'!$A$6:$A$353,1,FALSE)),"Yes","")</f>
        <v/>
      </c>
      <c r="J264" s="5" t="str">
        <f>IF(I264="",VLOOKUP(A264,'Command List v6 LTS'!$A$7:$D$353,3,FALSE),C264)</f>
        <v>Yes</v>
      </c>
      <c r="K264" s="5" t="str">
        <f>IF(I264="",IF(J264="Yes","",VLOOKUP(A264,'Command List v6 LTS'!$A$7:$D$353,4,FALSE)),"")</f>
        <v/>
      </c>
    </row>
    <row r="265" spans="1:11" x14ac:dyDescent="0.2">
      <c r="A265" s="2" t="s">
        <v>264</v>
      </c>
      <c r="B265" s="2" t="s">
        <v>80</v>
      </c>
      <c r="C265" s="2" t="s">
        <v>350</v>
      </c>
      <c r="D265" s="2" t="s">
        <v>362</v>
      </c>
      <c r="E265" s="2" t="s">
        <v>354</v>
      </c>
      <c r="F265" s="2" t="s">
        <v>73</v>
      </c>
      <c r="G265" s="5" t="str">
        <f t="shared" si="4"/>
        <v>New</v>
      </c>
      <c r="H265" s="10"/>
      <c r="I265" s="11" t="str">
        <f>IF(ISNA(VLOOKUP(A265,'Command List v6 LTS'!$A$6:$A$353,1,FALSE)),"Yes","")</f>
        <v/>
      </c>
      <c r="J265" s="5" t="str">
        <f>IF(I265="",VLOOKUP(A265,'Command List v6 LTS'!$A$7:$D$353,3,FALSE),C265)</f>
        <v>Yes</v>
      </c>
      <c r="K265" s="5" t="str">
        <f>IF(I265="",IF(J265="Yes","",VLOOKUP(A265,'Command List v6 LTS'!$A$7:$D$353,4,FALSE)),"")</f>
        <v/>
      </c>
    </row>
    <row r="266" spans="1:11" x14ac:dyDescent="0.2">
      <c r="A266" s="2" t="s">
        <v>265</v>
      </c>
      <c r="B266" s="2" t="s">
        <v>80</v>
      </c>
      <c r="C266" s="2" t="s">
        <v>350</v>
      </c>
      <c r="D266" s="2" t="s">
        <v>362</v>
      </c>
      <c r="E266" s="2" t="s">
        <v>354</v>
      </c>
      <c r="F266" s="2" t="s">
        <v>73</v>
      </c>
      <c r="G266" s="5" t="str">
        <f t="shared" si="4"/>
        <v>New</v>
      </c>
      <c r="H266" s="10"/>
      <c r="I266" s="11" t="str">
        <f>IF(ISNA(VLOOKUP(A266,'Command List v6 LTS'!$A$6:$A$353,1,FALSE)),"Yes","")</f>
        <v/>
      </c>
      <c r="J266" s="5" t="str">
        <f>IF(I266="",VLOOKUP(A266,'Command List v6 LTS'!$A$7:$D$353,3,FALSE),C266)</f>
        <v>Yes</v>
      </c>
      <c r="K266" s="5" t="str">
        <f>IF(I266="",IF(J266="Yes","",VLOOKUP(A266,'Command List v6 LTS'!$A$7:$D$353,4,FALSE)),"")</f>
        <v/>
      </c>
    </row>
    <row r="267" spans="1:11" x14ac:dyDescent="0.2">
      <c r="A267" s="2" t="s">
        <v>266</v>
      </c>
      <c r="B267" s="2" t="s">
        <v>80</v>
      </c>
      <c r="C267" s="2" t="s">
        <v>350</v>
      </c>
      <c r="D267" s="2" t="s">
        <v>362</v>
      </c>
      <c r="E267" s="2" t="s">
        <v>354</v>
      </c>
      <c r="F267" s="2" t="s">
        <v>73</v>
      </c>
      <c r="G267" s="5" t="str">
        <f t="shared" si="4"/>
        <v>New</v>
      </c>
      <c r="H267" s="10"/>
      <c r="I267" s="11" t="str">
        <f>IF(ISNA(VLOOKUP(A267,'Command List v6 LTS'!$A$6:$A$353,1,FALSE)),"Yes","")</f>
        <v/>
      </c>
      <c r="J267" s="5" t="str">
        <f>IF(I267="",VLOOKUP(A267,'Command List v6 LTS'!$A$7:$D$353,3,FALSE),C267)</f>
        <v>Yes</v>
      </c>
      <c r="K267" s="5" t="str">
        <f>IF(I267="",IF(J267="Yes","",VLOOKUP(A267,'Command List v6 LTS'!$A$7:$D$353,4,FALSE)),"")</f>
        <v/>
      </c>
    </row>
    <row r="268" spans="1:11" x14ac:dyDescent="0.2">
      <c r="A268" s="2" t="s">
        <v>267</v>
      </c>
      <c r="B268" s="2" t="s">
        <v>80</v>
      </c>
      <c r="C268" s="2" t="s">
        <v>350</v>
      </c>
      <c r="D268" s="2" t="s">
        <v>362</v>
      </c>
      <c r="E268" s="2" t="s">
        <v>354</v>
      </c>
      <c r="F268" s="2" t="s">
        <v>73</v>
      </c>
      <c r="G268" s="5" t="str">
        <f t="shared" si="4"/>
        <v>New</v>
      </c>
      <c r="H268" s="10"/>
      <c r="I268" s="11" t="str">
        <f>IF(ISNA(VLOOKUP(A268,'Command List v6 LTS'!$A$6:$A$353,1,FALSE)),"Yes","")</f>
        <v/>
      </c>
      <c r="J268" s="5" t="str">
        <f>IF(I268="",VLOOKUP(A268,'Command List v6 LTS'!$A$7:$D$353,3,FALSE),C268)</f>
        <v>Yes</v>
      </c>
      <c r="K268" s="5" t="str">
        <f>IF(I268="",IF(J268="Yes","",VLOOKUP(A268,'Command List v6 LTS'!$A$7:$D$353,4,FALSE)),"")</f>
        <v/>
      </c>
    </row>
    <row r="269" spans="1:11" x14ac:dyDescent="0.2">
      <c r="A269" s="2" t="s">
        <v>268</v>
      </c>
      <c r="B269" s="2" t="s">
        <v>80</v>
      </c>
      <c r="C269" s="2" t="s">
        <v>350</v>
      </c>
      <c r="D269" s="2" t="s">
        <v>362</v>
      </c>
      <c r="E269" s="2" t="s">
        <v>354</v>
      </c>
      <c r="F269" s="2" t="s">
        <v>73</v>
      </c>
      <c r="G269" s="5" t="str">
        <f t="shared" si="4"/>
        <v>New</v>
      </c>
      <c r="H269" s="10"/>
      <c r="I269" s="11" t="str">
        <f>IF(ISNA(VLOOKUP(A269,'Command List v6 LTS'!$A$6:$A$353,1,FALSE)),"Yes","")</f>
        <v/>
      </c>
      <c r="J269" s="5" t="str">
        <f>IF(I269="",VLOOKUP(A269,'Command List v6 LTS'!$A$7:$D$353,3,FALSE),C269)</f>
        <v>Yes</v>
      </c>
      <c r="K269" s="5" t="str">
        <f>IF(I269="",IF(J269="Yes","",VLOOKUP(A269,'Command List v6 LTS'!$A$7:$D$353,4,FALSE)),"")</f>
        <v/>
      </c>
    </row>
    <row r="270" spans="1:11" x14ac:dyDescent="0.2">
      <c r="A270" s="2" t="s">
        <v>269</v>
      </c>
      <c r="B270" s="2" t="s">
        <v>80</v>
      </c>
      <c r="C270" s="2" t="s">
        <v>350</v>
      </c>
      <c r="D270" s="2" t="s">
        <v>362</v>
      </c>
      <c r="E270" s="2" t="s">
        <v>354</v>
      </c>
      <c r="F270" s="2" t="s">
        <v>73</v>
      </c>
      <c r="G270" s="5" t="str">
        <f t="shared" si="4"/>
        <v>New</v>
      </c>
      <c r="H270" s="10"/>
      <c r="I270" s="11" t="str">
        <f>IF(ISNA(VLOOKUP(A270,'Command List v6 LTS'!$A$6:$A$353,1,FALSE)),"Yes","")</f>
        <v/>
      </c>
      <c r="J270" s="5" t="str">
        <f>IF(I270="",VLOOKUP(A270,'Command List v6 LTS'!$A$7:$D$353,3,FALSE),C270)</f>
        <v>Yes</v>
      </c>
      <c r="K270" s="5" t="str">
        <f>IF(I270="",IF(J270="Yes","",VLOOKUP(A270,'Command List v6 LTS'!$A$7:$D$353,4,FALSE)),"")</f>
        <v/>
      </c>
    </row>
    <row r="271" spans="1:11" x14ac:dyDescent="0.2">
      <c r="A271" s="2" t="s">
        <v>270</v>
      </c>
      <c r="B271" s="2" t="s">
        <v>80</v>
      </c>
      <c r="C271" s="2" t="s">
        <v>350</v>
      </c>
      <c r="D271" s="2" t="s">
        <v>362</v>
      </c>
      <c r="E271" s="2" t="s">
        <v>354</v>
      </c>
      <c r="F271" s="2" t="s">
        <v>73</v>
      </c>
      <c r="G271" s="5" t="str">
        <f t="shared" si="4"/>
        <v>New</v>
      </c>
      <c r="H271" s="10"/>
      <c r="I271" s="11" t="str">
        <f>IF(ISNA(VLOOKUP(A271,'Command List v6 LTS'!$A$6:$A$353,1,FALSE)),"Yes","")</f>
        <v/>
      </c>
      <c r="J271" s="5" t="str">
        <f>IF(I271="",VLOOKUP(A271,'Command List v6 LTS'!$A$7:$D$353,3,FALSE),C271)</f>
        <v>Yes</v>
      </c>
      <c r="K271" s="5" t="str">
        <f>IF(I271="",IF(J271="Yes","",VLOOKUP(A271,'Command List v6 LTS'!$A$7:$D$353,4,FALSE)),"")</f>
        <v/>
      </c>
    </row>
    <row r="272" spans="1:11" x14ac:dyDescent="0.2">
      <c r="A272" s="2" t="s">
        <v>271</v>
      </c>
      <c r="B272" s="2" t="s">
        <v>80</v>
      </c>
      <c r="C272" s="2" t="s">
        <v>362</v>
      </c>
      <c r="D272" s="2" t="s">
        <v>350</v>
      </c>
      <c r="E272" s="2" t="s">
        <v>354</v>
      </c>
      <c r="F272" s="2" t="s">
        <v>73</v>
      </c>
      <c r="G272" s="5" t="str">
        <f t="shared" si="4"/>
        <v>New</v>
      </c>
      <c r="H272" s="10"/>
      <c r="I272" s="11" t="str">
        <f>IF(ISNA(VLOOKUP(A272,'Command List v6 LTS'!$A$6:$A$353,1,FALSE)),"Yes","")</f>
        <v/>
      </c>
      <c r="J272" s="5" t="str">
        <f>IF(I272="",VLOOKUP(A272,'Command List v6 LTS'!$A$7:$D$353,3,FALSE),C272)</f>
        <v/>
      </c>
      <c r="K272" s="5" t="str">
        <f>IF(I272="",IF(J272="Yes","",VLOOKUP(A272,'Command List v6 LTS'!$A$7:$D$353,4,FALSE)),"")</f>
        <v>Yes</v>
      </c>
    </row>
    <row r="273" spans="1:11" x14ac:dyDescent="0.2">
      <c r="A273" s="2" t="s">
        <v>272</v>
      </c>
      <c r="B273" s="2" t="s">
        <v>80</v>
      </c>
      <c r="C273" s="2" t="s">
        <v>362</v>
      </c>
      <c r="D273" s="2" t="s">
        <v>350</v>
      </c>
      <c r="E273" s="2" t="s">
        <v>354</v>
      </c>
      <c r="F273" s="2" t="s">
        <v>73</v>
      </c>
      <c r="G273" s="5" t="str">
        <f t="shared" si="4"/>
        <v>New</v>
      </c>
      <c r="H273" s="10"/>
      <c r="I273" s="11" t="str">
        <f>IF(ISNA(VLOOKUP(A273,'Command List v6 LTS'!$A$6:$A$353,1,FALSE)),"Yes","")</f>
        <v/>
      </c>
      <c r="J273" s="5" t="str">
        <f>IF(I273="",VLOOKUP(A273,'Command List v6 LTS'!$A$7:$D$353,3,FALSE),C273)</f>
        <v/>
      </c>
      <c r="K273" s="5" t="str">
        <f>IF(I273="",IF(J273="Yes","",VLOOKUP(A273,'Command List v6 LTS'!$A$7:$D$353,4,FALSE)),"")</f>
        <v>Yes</v>
      </c>
    </row>
    <row r="274" spans="1:11" x14ac:dyDescent="0.2">
      <c r="A274" s="2" t="s">
        <v>273</v>
      </c>
      <c r="B274" s="2" t="s">
        <v>80</v>
      </c>
      <c r="C274" s="2" t="s">
        <v>350</v>
      </c>
      <c r="E274" s="2" t="s">
        <v>354</v>
      </c>
      <c r="F274" s="2" t="s">
        <v>73</v>
      </c>
      <c r="G274" s="5" t="str">
        <f t="shared" si="4"/>
        <v>New</v>
      </c>
      <c r="H274" s="10"/>
      <c r="I274" s="11" t="str">
        <f>IF(ISNA(VLOOKUP(A274,'Command List v6 LTS'!$A$6:$A$353,1,FALSE)),"Yes","")</f>
        <v/>
      </c>
      <c r="J274" s="5" t="str">
        <f>IF(I274="",VLOOKUP(A274,'Command List v6 LTS'!$A$7:$D$353,3,FALSE),C274)</f>
        <v>Yes</v>
      </c>
      <c r="K274" s="5" t="str">
        <f>IF(I274="",IF(J274="Yes","",VLOOKUP(A274,'Command List v6 LTS'!$A$7:$D$353,4,FALSE)),"")</f>
        <v/>
      </c>
    </row>
    <row r="275" spans="1:11" x14ac:dyDescent="0.2">
      <c r="A275" s="2" t="s">
        <v>57</v>
      </c>
      <c r="B275" s="2" t="s">
        <v>80</v>
      </c>
      <c r="C275" s="2" t="s">
        <v>350</v>
      </c>
      <c r="D275" s="2" t="s">
        <v>362</v>
      </c>
      <c r="E275" s="2" t="s">
        <v>354</v>
      </c>
      <c r="F275" s="2" t="s">
        <v>73</v>
      </c>
      <c r="G275" s="5" t="str">
        <f t="shared" si="4"/>
        <v>New</v>
      </c>
      <c r="H275" s="10"/>
      <c r="I275" s="11" t="str">
        <f>IF(ISNA(VLOOKUP(A275,'Command List v6 LTS'!$A$6:$A$353,1,FALSE)),"Yes","")</f>
        <v/>
      </c>
      <c r="J275" s="5" t="str">
        <f>IF(I275="",VLOOKUP(A275,'Command List v6 LTS'!$A$7:$D$353,3,FALSE),C275)</f>
        <v>Yes</v>
      </c>
      <c r="K275" s="5" t="str">
        <f>IF(I275="",IF(J275="Yes","",VLOOKUP(A275,'Command List v6 LTS'!$A$7:$D$353,4,FALSE)),"")</f>
        <v/>
      </c>
    </row>
    <row r="276" spans="1:11" x14ac:dyDescent="0.2">
      <c r="A276" s="2" t="s">
        <v>58</v>
      </c>
      <c r="B276" s="2" t="s">
        <v>80</v>
      </c>
      <c r="C276" s="2" t="s">
        <v>350</v>
      </c>
      <c r="D276" s="2" t="s">
        <v>362</v>
      </c>
      <c r="E276" s="2" t="s">
        <v>354</v>
      </c>
      <c r="F276" s="2" t="s">
        <v>73</v>
      </c>
      <c r="G276" s="5" t="str">
        <f t="shared" si="4"/>
        <v>New</v>
      </c>
      <c r="H276" s="10"/>
      <c r="I276" s="11" t="str">
        <f>IF(ISNA(VLOOKUP(A276,'Command List v6 LTS'!$A$6:$A$353,1,FALSE)),"Yes","")</f>
        <v/>
      </c>
      <c r="J276" s="5" t="str">
        <f>IF(I276="",VLOOKUP(A276,'Command List v6 LTS'!$A$7:$D$353,3,FALSE),C276)</f>
        <v>Yes</v>
      </c>
      <c r="K276" s="5" t="str">
        <f>IF(I276="",IF(J276="Yes","",VLOOKUP(A276,'Command List v6 LTS'!$A$7:$D$353,4,FALSE)),"")</f>
        <v/>
      </c>
    </row>
    <row r="277" spans="1:11" x14ac:dyDescent="0.2">
      <c r="A277" s="2" t="s">
        <v>274</v>
      </c>
      <c r="B277" s="2" t="s">
        <v>80</v>
      </c>
      <c r="C277" s="2" t="s">
        <v>350</v>
      </c>
      <c r="D277" s="2" t="s">
        <v>362</v>
      </c>
      <c r="E277" s="2" t="s">
        <v>354</v>
      </c>
      <c r="F277" s="2" t="s">
        <v>73</v>
      </c>
      <c r="G277" s="5" t="str">
        <f t="shared" si="4"/>
        <v>Open</v>
      </c>
      <c r="H277" s="10"/>
      <c r="I277" s="11" t="str">
        <f>IF(ISNA(VLOOKUP(A277,'Command List v6 LTS'!$A$6:$A$353,1,FALSE)),"Yes","")</f>
        <v/>
      </c>
      <c r="J277" s="5" t="str">
        <f>IF(I277="",VLOOKUP(A277,'Command List v6 LTS'!$A$7:$D$353,3,FALSE),C277)</f>
        <v>Yes</v>
      </c>
      <c r="K277" s="5" t="str">
        <f>IF(I277="",IF(J277="Yes","",VLOOKUP(A277,'Command List v6 LTS'!$A$7:$D$353,4,FALSE)),"")</f>
        <v/>
      </c>
    </row>
    <row r="278" spans="1:11" x14ac:dyDescent="0.2">
      <c r="A278" s="2" t="s">
        <v>275</v>
      </c>
      <c r="B278" s="2" t="s">
        <v>80</v>
      </c>
      <c r="C278" s="2" t="s">
        <v>362</v>
      </c>
      <c r="D278" s="2" t="s">
        <v>350</v>
      </c>
      <c r="E278" s="2" t="s">
        <v>354</v>
      </c>
      <c r="F278" s="2" t="s">
        <v>73</v>
      </c>
      <c r="G278" s="5" t="str">
        <f t="shared" si="4"/>
        <v>Remove</v>
      </c>
      <c r="H278" s="10"/>
      <c r="I278" s="11" t="str">
        <f>IF(ISNA(VLOOKUP(A278,'Command List v6 LTS'!$A$6:$A$353,1,FALSE)),"Yes","")</f>
        <v/>
      </c>
      <c r="J278" s="5" t="str">
        <f>IF(I278="",VLOOKUP(A278,'Command List v6 LTS'!$A$7:$D$353,3,FALSE),C278)</f>
        <v/>
      </c>
      <c r="K278" s="5" t="str">
        <f>IF(I278="",IF(J278="Yes","",VLOOKUP(A278,'Command List v6 LTS'!$A$7:$D$353,4,FALSE)),"")</f>
        <v>Yes</v>
      </c>
    </row>
    <row r="279" spans="1:11" x14ac:dyDescent="0.2">
      <c r="A279" s="2" t="s">
        <v>276</v>
      </c>
      <c r="B279" s="2" t="s">
        <v>80</v>
      </c>
      <c r="C279" s="2" t="s">
        <v>362</v>
      </c>
      <c r="D279" s="2" t="s">
        <v>350</v>
      </c>
      <c r="E279" s="2" t="s">
        <v>354</v>
      </c>
      <c r="F279" s="2" t="s">
        <v>73</v>
      </c>
      <c r="G279" s="5" t="str">
        <f t="shared" si="4"/>
        <v>Remove</v>
      </c>
      <c r="H279" s="10"/>
      <c r="I279" s="11" t="str">
        <f>IF(ISNA(VLOOKUP(A279,'Command List v6 LTS'!$A$6:$A$353,1,FALSE)),"Yes","")</f>
        <v/>
      </c>
      <c r="J279" s="5" t="str">
        <f>IF(I279="",VLOOKUP(A279,'Command List v6 LTS'!$A$7:$D$353,3,FALSE),C279)</f>
        <v/>
      </c>
      <c r="K279" s="5" t="str">
        <f>IF(I279="",IF(J279="Yes","",VLOOKUP(A279,'Command List v6 LTS'!$A$7:$D$353,4,FALSE)),"")</f>
        <v>Yes</v>
      </c>
    </row>
    <row r="280" spans="1:11" x14ac:dyDescent="0.2">
      <c r="A280" s="2" t="s">
        <v>59</v>
      </c>
      <c r="B280" s="2" t="s">
        <v>80</v>
      </c>
      <c r="C280" s="2" t="s">
        <v>350</v>
      </c>
      <c r="D280" s="2" t="s">
        <v>362</v>
      </c>
      <c r="E280" s="2" t="s">
        <v>354</v>
      </c>
      <c r="F280" s="2" t="s">
        <v>73</v>
      </c>
      <c r="G280" s="5" t="str">
        <f t="shared" si="4"/>
        <v>Remove</v>
      </c>
      <c r="H280" s="10"/>
      <c r="I280" s="11" t="str">
        <f>IF(ISNA(VLOOKUP(A280,'Command List v6 LTS'!$A$6:$A$353,1,FALSE)),"Yes","")</f>
        <v/>
      </c>
      <c r="J280" s="5" t="str">
        <f>IF(I280="",VLOOKUP(A280,'Command List v6 LTS'!$A$7:$D$353,3,FALSE),C280)</f>
        <v>Yes</v>
      </c>
      <c r="K280" s="5" t="str">
        <f>IF(I280="",IF(J280="Yes","",VLOOKUP(A280,'Command List v6 LTS'!$A$7:$D$353,4,FALSE)),"")</f>
        <v/>
      </c>
    </row>
    <row r="281" spans="1:11" x14ac:dyDescent="0.2">
      <c r="A281" s="2" t="s">
        <v>277</v>
      </c>
      <c r="B281" s="2" t="s">
        <v>80</v>
      </c>
      <c r="C281" s="2" t="s">
        <v>350</v>
      </c>
      <c r="E281" s="2" t="s">
        <v>354</v>
      </c>
      <c r="F281" s="2" t="s">
        <v>73</v>
      </c>
      <c r="G281" s="5" t="str">
        <f t="shared" si="4"/>
        <v>Remove</v>
      </c>
      <c r="H281" s="10"/>
      <c r="I281" s="11" t="str">
        <f>IF(ISNA(VLOOKUP(A281,'Command List v6 LTS'!$A$6:$A$353,1,FALSE)),"Yes","")</f>
        <v/>
      </c>
      <c r="J281" s="5" t="str">
        <f>IF(I281="",VLOOKUP(A281,'Command List v6 LTS'!$A$7:$D$353,3,FALSE),C281)</f>
        <v>Yes</v>
      </c>
      <c r="K281" s="5" t="str">
        <f>IF(I281="",IF(J281="Yes","",VLOOKUP(A281,'Command List v6 LTS'!$A$7:$D$353,4,FALSE)),"")</f>
        <v/>
      </c>
    </row>
    <row r="282" spans="1:11" x14ac:dyDescent="0.2">
      <c r="A282" s="2" t="s">
        <v>278</v>
      </c>
      <c r="B282" s="2" t="s">
        <v>80</v>
      </c>
      <c r="C282" s="2" t="s">
        <v>350</v>
      </c>
      <c r="D282" s="2" t="s">
        <v>362</v>
      </c>
      <c r="E282" s="2" t="s">
        <v>354</v>
      </c>
      <c r="F282" s="2" t="s">
        <v>73</v>
      </c>
      <c r="G282" s="5" t="str">
        <f t="shared" si="4"/>
        <v>Remove</v>
      </c>
      <c r="H282" s="10"/>
      <c r="I282" s="11" t="str">
        <f>IF(ISNA(VLOOKUP(A282,'Command List v6 LTS'!$A$6:$A$353,1,FALSE)),"Yes","")</f>
        <v/>
      </c>
      <c r="J282" s="5" t="str">
        <f>IF(I282="",VLOOKUP(A282,'Command List v6 LTS'!$A$7:$D$353,3,FALSE),C282)</f>
        <v>Yes</v>
      </c>
      <c r="K282" s="5" t="str">
        <f>IF(I282="",IF(J282="Yes","",VLOOKUP(A282,'Command List v6 LTS'!$A$7:$D$353,4,FALSE)),"")</f>
        <v/>
      </c>
    </row>
    <row r="283" spans="1:11" x14ac:dyDescent="0.2">
      <c r="A283" s="2" t="s">
        <v>279</v>
      </c>
      <c r="B283" s="2" t="s">
        <v>80</v>
      </c>
      <c r="C283" s="2" t="s">
        <v>350</v>
      </c>
      <c r="D283" s="2" t="s">
        <v>362</v>
      </c>
      <c r="E283" s="2" t="s">
        <v>354</v>
      </c>
      <c r="F283" s="2" t="s">
        <v>73</v>
      </c>
      <c r="G283" s="5" t="str">
        <f t="shared" si="4"/>
        <v>Remove</v>
      </c>
      <c r="H283" s="10"/>
      <c r="I283" s="11" t="str">
        <f>IF(ISNA(VLOOKUP(A283,'Command List v6 LTS'!$A$6:$A$353,1,FALSE)),"Yes","")</f>
        <v/>
      </c>
      <c r="J283" s="5" t="str">
        <f>IF(I283="",VLOOKUP(A283,'Command List v6 LTS'!$A$7:$D$353,3,FALSE),C283)</f>
        <v>Yes</v>
      </c>
      <c r="K283" s="5" t="str">
        <f>IF(I283="",IF(J283="Yes","",VLOOKUP(A283,'Command List v6 LTS'!$A$7:$D$353,4,FALSE)),"")</f>
        <v/>
      </c>
    </row>
    <row r="284" spans="1:11" x14ac:dyDescent="0.2">
      <c r="A284" s="2" t="s">
        <v>60</v>
      </c>
      <c r="B284" s="2" t="s">
        <v>80</v>
      </c>
      <c r="C284" s="2" t="s">
        <v>350</v>
      </c>
      <c r="D284" s="2" t="s">
        <v>362</v>
      </c>
      <c r="E284" s="2" t="s">
        <v>354</v>
      </c>
      <c r="F284" s="2" t="s">
        <v>73</v>
      </c>
      <c r="G284" s="5" t="str">
        <f t="shared" si="4"/>
        <v>Remove</v>
      </c>
      <c r="H284" s="10"/>
      <c r="I284" s="11" t="str">
        <f>IF(ISNA(VLOOKUP(A284,'Command List v6 LTS'!$A$6:$A$353,1,FALSE)),"Yes","")</f>
        <v/>
      </c>
      <c r="J284" s="5" t="str">
        <f>IF(I284="",VLOOKUP(A284,'Command List v6 LTS'!$A$7:$D$353,3,FALSE),C284)</f>
        <v>Yes</v>
      </c>
      <c r="K284" s="5" t="str">
        <f>IF(I284="",IF(J284="Yes","",VLOOKUP(A284,'Command List v6 LTS'!$A$7:$D$353,4,FALSE)),"")</f>
        <v/>
      </c>
    </row>
    <row r="285" spans="1:11" x14ac:dyDescent="0.2">
      <c r="A285" s="2" t="s">
        <v>280</v>
      </c>
      <c r="B285" s="2" t="s">
        <v>80</v>
      </c>
      <c r="C285" s="2" t="s">
        <v>350</v>
      </c>
      <c r="D285" s="2" t="s">
        <v>362</v>
      </c>
      <c r="E285" s="2" t="s">
        <v>354</v>
      </c>
      <c r="F285" s="2" t="s">
        <v>73</v>
      </c>
      <c r="G285" s="5" t="str">
        <f t="shared" si="4"/>
        <v>Remove</v>
      </c>
      <c r="H285" s="10"/>
      <c r="I285" s="11" t="str">
        <f>IF(ISNA(VLOOKUP(A285,'Command List v6 LTS'!$A$6:$A$353,1,FALSE)),"Yes","")</f>
        <v/>
      </c>
      <c r="J285" s="5" t="str">
        <f>IF(I285="",VLOOKUP(A285,'Command List v6 LTS'!$A$7:$D$353,3,FALSE),C285)</f>
        <v>Yes</v>
      </c>
      <c r="K285" s="5" t="str">
        <f>IF(I285="",IF(J285="Yes","",VLOOKUP(A285,'Command List v6 LTS'!$A$7:$D$353,4,FALSE)),"")</f>
        <v/>
      </c>
    </row>
    <row r="286" spans="1:11" x14ac:dyDescent="0.2">
      <c r="A286" s="2" t="s">
        <v>61</v>
      </c>
      <c r="B286" s="2" t="s">
        <v>80</v>
      </c>
      <c r="C286" s="2" t="s">
        <v>350</v>
      </c>
      <c r="D286" s="2" t="s">
        <v>362</v>
      </c>
      <c r="E286" s="2" t="s">
        <v>354</v>
      </c>
      <c r="F286" s="2" t="s">
        <v>73</v>
      </c>
      <c r="G286" s="5" t="str">
        <f t="shared" si="4"/>
        <v>Remove</v>
      </c>
      <c r="H286" s="10"/>
      <c r="I286" s="11" t="str">
        <f>IF(ISNA(VLOOKUP(A286,'Command List v6 LTS'!$A$6:$A$353,1,FALSE)),"Yes","")</f>
        <v/>
      </c>
      <c r="J286" s="5" t="str">
        <f>IF(I286="",VLOOKUP(A286,'Command List v6 LTS'!$A$7:$D$353,3,FALSE),C286)</f>
        <v>Yes</v>
      </c>
      <c r="K286" s="5" t="str">
        <f>IF(I286="",IF(J286="Yes","",VLOOKUP(A286,'Command List v6 LTS'!$A$7:$D$353,4,FALSE)),"")</f>
        <v/>
      </c>
    </row>
    <row r="287" spans="1:11" x14ac:dyDescent="0.2">
      <c r="A287" s="2" t="s">
        <v>281</v>
      </c>
      <c r="B287" s="2" t="s">
        <v>80</v>
      </c>
      <c r="C287" s="2" t="s">
        <v>350</v>
      </c>
      <c r="D287" s="2" t="s">
        <v>362</v>
      </c>
      <c r="E287" s="2" t="s">
        <v>354</v>
      </c>
      <c r="F287" s="2" t="s">
        <v>73</v>
      </c>
      <c r="G287" s="5" t="str">
        <f t="shared" si="4"/>
        <v>Remove</v>
      </c>
      <c r="H287" s="10"/>
      <c r="I287" s="11" t="str">
        <f>IF(ISNA(VLOOKUP(A287,'Command List v6 LTS'!$A$6:$A$353,1,FALSE)),"Yes","")</f>
        <v/>
      </c>
      <c r="J287" s="5" t="str">
        <f>IF(I287="",VLOOKUP(A287,'Command List v6 LTS'!$A$7:$D$353,3,FALSE),C287)</f>
        <v>Yes</v>
      </c>
      <c r="K287" s="5" t="str">
        <f>IF(I287="",IF(J287="Yes","",VLOOKUP(A287,'Command List v6 LTS'!$A$7:$D$353,4,FALSE)),"")</f>
        <v/>
      </c>
    </row>
    <row r="288" spans="1:11" x14ac:dyDescent="0.2">
      <c r="A288" s="2" t="s">
        <v>282</v>
      </c>
      <c r="B288" s="2" t="s">
        <v>80</v>
      </c>
      <c r="C288" s="2" t="s">
        <v>350</v>
      </c>
      <c r="D288" s="2" t="s">
        <v>362</v>
      </c>
      <c r="E288" s="2" t="s">
        <v>354</v>
      </c>
      <c r="F288" s="2" t="s">
        <v>73</v>
      </c>
      <c r="G288" s="5" t="str">
        <f t="shared" si="4"/>
        <v>Remove</v>
      </c>
      <c r="H288" s="10"/>
      <c r="I288" s="11" t="str">
        <f>IF(ISNA(VLOOKUP(A288,'Command List v6 LTS'!$A$6:$A$353,1,FALSE)),"Yes","")</f>
        <v/>
      </c>
      <c r="J288" s="5" t="str">
        <f>IF(I288="",VLOOKUP(A288,'Command List v6 LTS'!$A$7:$D$353,3,FALSE),C288)</f>
        <v>Yes</v>
      </c>
      <c r="K288" s="5" t="str">
        <f>IF(I288="",IF(J288="Yes","",VLOOKUP(A288,'Command List v6 LTS'!$A$7:$D$353,4,FALSE)),"")</f>
        <v/>
      </c>
    </row>
    <row r="289" spans="1:11" x14ac:dyDescent="0.2">
      <c r="A289" s="2" t="s">
        <v>283</v>
      </c>
      <c r="B289" s="2" t="s">
        <v>80</v>
      </c>
      <c r="C289" s="2" t="s">
        <v>350</v>
      </c>
      <c r="D289" s="2" t="s">
        <v>362</v>
      </c>
      <c r="E289" s="2" t="s">
        <v>354</v>
      </c>
      <c r="F289" s="2" t="s">
        <v>73</v>
      </c>
      <c r="G289" s="5" t="str">
        <f t="shared" si="4"/>
        <v>Remove</v>
      </c>
      <c r="H289" s="10"/>
      <c r="I289" s="11" t="str">
        <f>IF(ISNA(VLOOKUP(A289,'Command List v6 LTS'!$A$6:$A$353,1,FALSE)),"Yes","")</f>
        <v/>
      </c>
      <c r="J289" s="5" t="str">
        <f>IF(I289="",VLOOKUP(A289,'Command List v6 LTS'!$A$7:$D$353,3,FALSE),C289)</f>
        <v>Yes</v>
      </c>
      <c r="K289" s="5" t="str">
        <f>IF(I289="",IF(J289="Yes","",VLOOKUP(A289,'Command List v6 LTS'!$A$7:$D$353,4,FALSE)),"")</f>
        <v/>
      </c>
    </row>
    <row r="290" spans="1:11" x14ac:dyDescent="0.2">
      <c r="A290" s="2" t="s">
        <v>284</v>
      </c>
      <c r="B290" s="2" t="s">
        <v>80</v>
      </c>
      <c r="C290" s="2" t="s">
        <v>350</v>
      </c>
      <c r="D290" s="2" t="s">
        <v>362</v>
      </c>
      <c r="E290" s="2" t="s">
        <v>354</v>
      </c>
      <c r="F290" s="2" t="s">
        <v>73</v>
      </c>
      <c r="G290" s="5" t="str">
        <f t="shared" si="4"/>
        <v>Remove</v>
      </c>
      <c r="H290" s="10"/>
      <c r="I290" s="11" t="str">
        <f>IF(ISNA(VLOOKUP(A290,'Command List v6 LTS'!$A$6:$A$353,1,FALSE)),"Yes","")</f>
        <v/>
      </c>
      <c r="J290" s="5" t="str">
        <f>IF(I290="",VLOOKUP(A290,'Command List v6 LTS'!$A$7:$D$353,3,FALSE),C290)</f>
        <v>Yes</v>
      </c>
      <c r="K290" s="5" t="str">
        <f>IF(I290="",IF(J290="Yes","",VLOOKUP(A290,'Command List v6 LTS'!$A$7:$D$353,4,FALSE)),"")</f>
        <v/>
      </c>
    </row>
    <row r="291" spans="1:11" x14ac:dyDescent="0.2">
      <c r="A291" s="2" t="s">
        <v>285</v>
      </c>
      <c r="B291" s="2" t="s">
        <v>80</v>
      </c>
      <c r="C291" s="2" t="s">
        <v>350</v>
      </c>
      <c r="E291" s="2" t="s">
        <v>354</v>
      </c>
      <c r="F291" s="2" t="s">
        <v>73</v>
      </c>
      <c r="G291" s="5" t="str">
        <f t="shared" si="4"/>
        <v>Remove</v>
      </c>
      <c r="H291" s="10"/>
      <c r="I291" s="11" t="str">
        <f>IF(ISNA(VLOOKUP(A291,'Command List v6 LTS'!$A$6:$A$353,1,FALSE)),"Yes","")</f>
        <v/>
      </c>
      <c r="J291" s="5" t="str">
        <f>IF(I291="",VLOOKUP(A291,'Command List v6 LTS'!$A$7:$D$353,3,FALSE),C291)</f>
        <v>Yes</v>
      </c>
      <c r="K291" s="5" t="str">
        <f>IF(I291="",IF(J291="Yes","",VLOOKUP(A291,'Command List v6 LTS'!$A$7:$D$353,4,FALSE)),"")</f>
        <v/>
      </c>
    </row>
    <row r="292" spans="1:11" x14ac:dyDescent="0.2">
      <c r="A292" s="2" t="s">
        <v>286</v>
      </c>
      <c r="B292" s="2" t="s">
        <v>80</v>
      </c>
      <c r="C292" s="2" t="s">
        <v>350</v>
      </c>
      <c r="E292" s="2" t="s">
        <v>354</v>
      </c>
      <c r="F292" s="2" t="s">
        <v>73</v>
      </c>
      <c r="G292" s="5" t="str">
        <f t="shared" si="4"/>
        <v>Remove</v>
      </c>
      <c r="H292" s="10"/>
      <c r="I292" s="11" t="str">
        <f>IF(ISNA(VLOOKUP(A292,'Command List v6 LTS'!$A$6:$A$353,1,FALSE)),"Yes","")</f>
        <v/>
      </c>
      <c r="J292" s="5" t="str">
        <f>IF(I292="",VLOOKUP(A292,'Command List v6 LTS'!$A$7:$D$353,3,FALSE),C292)</f>
        <v>Yes</v>
      </c>
      <c r="K292" s="5" t="str">
        <f>IF(I292="",IF(J292="Yes","",VLOOKUP(A292,'Command List v6 LTS'!$A$7:$D$353,4,FALSE)),"")</f>
        <v/>
      </c>
    </row>
    <row r="293" spans="1:11" x14ac:dyDescent="0.2">
      <c r="A293" s="2" t="s">
        <v>287</v>
      </c>
      <c r="B293" s="2" t="s">
        <v>80</v>
      </c>
      <c r="C293" s="2" t="s">
        <v>350</v>
      </c>
      <c r="D293" s="2" t="s">
        <v>362</v>
      </c>
      <c r="E293" s="2" t="s">
        <v>354</v>
      </c>
      <c r="F293" s="2" t="s">
        <v>73</v>
      </c>
      <c r="G293" s="5" t="str">
        <f t="shared" si="4"/>
        <v>Remove</v>
      </c>
      <c r="H293" s="10"/>
      <c r="I293" s="11" t="str">
        <f>IF(ISNA(VLOOKUP(A293,'Command List v6 LTS'!$A$6:$A$353,1,FALSE)),"Yes","")</f>
        <v/>
      </c>
      <c r="J293" s="5" t="str">
        <f>IF(I293="",VLOOKUP(A293,'Command List v6 LTS'!$A$7:$D$353,3,FALSE),C293)</f>
        <v>Yes</v>
      </c>
      <c r="K293" s="5" t="str">
        <f>IF(I293="",IF(J293="Yes","",VLOOKUP(A293,'Command List v6 LTS'!$A$7:$D$353,4,FALSE)),"")</f>
        <v/>
      </c>
    </row>
    <row r="294" spans="1:11" x14ac:dyDescent="0.2">
      <c r="A294" s="2" t="s">
        <v>288</v>
      </c>
      <c r="B294" s="2" t="s">
        <v>80</v>
      </c>
      <c r="C294" s="2" t="s">
        <v>350</v>
      </c>
      <c r="D294" s="2" t="s">
        <v>362</v>
      </c>
      <c r="E294" s="2" t="s">
        <v>354</v>
      </c>
      <c r="F294" s="2" t="s">
        <v>73</v>
      </c>
      <c r="G294" s="5" t="str">
        <f t="shared" si="4"/>
        <v>Remove</v>
      </c>
      <c r="H294" s="10"/>
      <c r="I294" s="11" t="str">
        <f>IF(ISNA(VLOOKUP(A294,'Command List v6 LTS'!$A$6:$A$353,1,FALSE)),"Yes","")</f>
        <v/>
      </c>
      <c r="J294" s="5" t="str">
        <f>IF(I294="",VLOOKUP(A294,'Command List v6 LTS'!$A$7:$D$353,3,FALSE),C294)</f>
        <v>Yes</v>
      </c>
      <c r="K294" s="5" t="str">
        <f>IF(I294="",IF(J294="Yes","",VLOOKUP(A294,'Command List v6 LTS'!$A$7:$D$353,4,FALSE)),"")</f>
        <v/>
      </c>
    </row>
    <row r="295" spans="1:11" x14ac:dyDescent="0.2">
      <c r="A295" s="2" t="s">
        <v>289</v>
      </c>
      <c r="B295" s="2" t="s">
        <v>80</v>
      </c>
      <c r="C295" s="2" t="s">
        <v>350</v>
      </c>
      <c r="E295" s="2" t="s">
        <v>354</v>
      </c>
      <c r="F295" s="2" t="s">
        <v>73</v>
      </c>
      <c r="G295" s="5" t="str">
        <f t="shared" si="4"/>
        <v>Remove</v>
      </c>
      <c r="H295" s="10"/>
      <c r="I295" s="11" t="str">
        <f>IF(ISNA(VLOOKUP(A295,'Command List v6 LTS'!$A$6:$A$353,1,FALSE)),"Yes","")</f>
        <v/>
      </c>
      <c r="J295" s="5" t="str">
        <f>IF(I295="",VLOOKUP(A295,'Command List v6 LTS'!$A$7:$D$353,3,FALSE),C295)</f>
        <v>Yes</v>
      </c>
      <c r="K295" s="5" t="str">
        <f>IF(I295="",IF(J295="Yes","",VLOOKUP(A295,'Command List v6 LTS'!$A$7:$D$353,4,FALSE)),"")</f>
        <v/>
      </c>
    </row>
    <row r="296" spans="1:11" x14ac:dyDescent="0.2">
      <c r="A296" s="2" t="s">
        <v>290</v>
      </c>
      <c r="B296" s="2" t="s">
        <v>80</v>
      </c>
      <c r="C296" s="2" t="s">
        <v>350</v>
      </c>
      <c r="E296" s="2" t="s">
        <v>354</v>
      </c>
      <c r="F296" s="2" t="s">
        <v>73</v>
      </c>
      <c r="G296" s="5" t="str">
        <f t="shared" si="4"/>
        <v>Remove</v>
      </c>
      <c r="H296" s="10"/>
      <c r="I296" s="11" t="str">
        <f>IF(ISNA(VLOOKUP(A296,'Command List v6 LTS'!$A$6:$A$353,1,FALSE)),"Yes","")</f>
        <v/>
      </c>
      <c r="J296" s="5" t="str">
        <f>IF(I296="",VLOOKUP(A296,'Command List v6 LTS'!$A$7:$D$353,3,FALSE),C296)</f>
        <v>Yes</v>
      </c>
      <c r="K296" s="5" t="str">
        <f>IF(I296="",IF(J296="Yes","",VLOOKUP(A296,'Command List v6 LTS'!$A$7:$D$353,4,FALSE)),"")</f>
        <v/>
      </c>
    </row>
    <row r="297" spans="1:11" x14ac:dyDescent="0.2">
      <c r="A297" s="2" t="s">
        <v>291</v>
      </c>
      <c r="B297" s="2" t="s">
        <v>80</v>
      </c>
      <c r="C297" s="2" t="s">
        <v>350</v>
      </c>
      <c r="D297" s="2" t="s">
        <v>362</v>
      </c>
      <c r="E297" s="2" t="s">
        <v>354</v>
      </c>
      <c r="F297" s="2" t="s">
        <v>73</v>
      </c>
      <c r="G297" s="5" t="str">
        <f t="shared" si="4"/>
        <v>Remove</v>
      </c>
      <c r="H297" s="10"/>
      <c r="I297" s="11" t="str">
        <f>IF(ISNA(VLOOKUP(A297,'Command List v6 LTS'!$A$6:$A$353,1,FALSE)),"Yes","")</f>
        <v/>
      </c>
      <c r="J297" s="5" t="str">
        <f>IF(I297="",VLOOKUP(A297,'Command List v6 LTS'!$A$7:$D$353,3,FALSE),C297)</f>
        <v>Yes</v>
      </c>
      <c r="K297" s="5" t="str">
        <f>IF(I297="",IF(J297="Yes","",VLOOKUP(A297,'Command List v6 LTS'!$A$7:$D$353,4,FALSE)),"")</f>
        <v/>
      </c>
    </row>
    <row r="298" spans="1:11" x14ac:dyDescent="0.2">
      <c r="A298" s="2" t="s">
        <v>292</v>
      </c>
      <c r="B298" s="2" t="s">
        <v>80</v>
      </c>
      <c r="C298" s="2" t="s">
        <v>350</v>
      </c>
      <c r="D298" s="2" t="s">
        <v>362</v>
      </c>
      <c r="E298" s="2" t="s">
        <v>354</v>
      </c>
      <c r="F298" s="2" t="s">
        <v>73</v>
      </c>
      <c r="G298" s="5" t="str">
        <f t="shared" si="4"/>
        <v>Remove</v>
      </c>
      <c r="H298" s="10"/>
      <c r="I298" s="11" t="str">
        <f>IF(ISNA(VLOOKUP(A298,'Command List v6 LTS'!$A$6:$A$353,1,FALSE)),"Yes","")</f>
        <v/>
      </c>
      <c r="J298" s="5" t="str">
        <f>IF(I298="",VLOOKUP(A298,'Command List v6 LTS'!$A$7:$D$353,3,FALSE),C298)</f>
        <v>Yes</v>
      </c>
      <c r="K298" s="5" t="str">
        <f>IF(I298="",IF(J298="Yes","",VLOOKUP(A298,'Command List v6 LTS'!$A$7:$D$353,4,FALSE)),"")</f>
        <v/>
      </c>
    </row>
    <row r="299" spans="1:11" x14ac:dyDescent="0.2">
      <c r="A299" s="2" t="s">
        <v>293</v>
      </c>
      <c r="B299" s="2" t="s">
        <v>80</v>
      </c>
      <c r="C299" s="2" t="s">
        <v>350</v>
      </c>
      <c r="D299" s="2" t="s">
        <v>362</v>
      </c>
      <c r="E299" s="2" t="s">
        <v>354</v>
      </c>
      <c r="F299" s="2" t="s">
        <v>73</v>
      </c>
      <c r="G299" s="5" t="str">
        <f t="shared" si="4"/>
        <v>Remove</v>
      </c>
      <c r="H299" s="10"/>
      <c r="I299" s="11" t="str">
        <f>IF(ISNA(VLOOKUP(A299,'Command List v6 LTS'!$A$6:$A$353,1,FALSE)),"Yes","")</f>
        <v/>
      </c>
      <c r="J299" s="5" t="str">
        <f>IF(I299="",VLOOKUP(A299,'Command List v6 LTS'!$A$7:$D$353,3,FALSE),C299)</f>
        <v>Yes</v>
      </c>
      <c r="K299" s="5" t="str">
        <f>IF(I299="",IF(J299="Yes","",VLOOKUP(A299,'Command List v6 LTS'!$A$7:$D$353,4,FALSE)),"")</f>
        <v/>
      </c>
    </row>
    <row r="300" spans="1:11" x14ac:dyDescent="0.2">
      <c r="A300" s="2" t="s">
        <v>294</v>
      </c>
      <c r="B300" s="2" t="s">
        <v>80</v>
      </c>
      <c r="C300" s="2" t="s">
        <v>350</v>
      </c>
      <c r="D300" s="2" t="s">
        <v>362</v>
      </c>
      <c r="E300" s="2" t="s">
        <v>354</v>
      </c>
      <c r="F300" s="2" t="s">
        <v>73</v>
      </c>
      <c r="G300" s="5" t="str">
        <f t="shared" si="4"/>
        <v>Remove</v>
      </c>
      <c r="H300" s="10"/>
      <c r="I300" s="11" t="str">
        <f>IF(ISNA(VLOOKUP(A300,'Command List v6 LTS'!$A$6:$A$353,1,FALSE)),"Yes","")</f>
        <v/>
      </c>
      <c r="J300" s="5" t="str">
        <f>IF(I300="",VLOOKUP(A300,'Command List v6 LTS'!$A$7:$D$353,3,FALSE),C300)</f>
        <v>Yes</v>
      </c>
      <c r="K300" s="5" t="str">
        <f>IF(I300="",IF(J300="Yes","",VLOOKUP(A300,'Command List v6 LTS'!$A$7:$D$353,4,FALSE)),"")</f>
        <v/>
      </c>
    </row>
    <row r="301" spans="1:11" x14ac:dyDescent="0.2">
      <c r="A301" s="2" t="s">
        <v>295</v>
      </c>
      <c r="B301" s="2" t="s">
        <v>80</v>
      </c>
      <c r="C301" s="2" t="s">
        <v>350</v>
      </c>
      <c r="E301" s="2" t="s">
        <v>354</v>
      </c>
      <c r="F301" s="2" t="s">
        <v>73</v>
      </c>
      <c r="G301" s="5" t="str">
        <f t="shared" si="4"/>
        <v>Remove</v>
      </c>
      <c r="H301" s="10"/>
      <c r="I301" s="11" t="str">
        <f>IF(ISNA(VLOOKUP(A301,'Command List v6 LTS'!$A$6:$A$353,1,FALSE)),"Yes","")</f>
        <v/>
      </c>
      <c r="J301" s="5" t="str">
        <f>IF(I301="",VLOOKUP(A301,'Command List v6 LTS'!$A$7:$D$353,3,FALSE),C301)</f>
        <v>Yes</v>
      </c>
      <c r="K301" s="5" t="str">
        <f>IF(I301="",IF(J301="Yes","",VLOOKUP(A301,'Command List v6 LTS'!$A$7:$D$353,4,FALSE)),"")</f>
        <v/>
      </c>
    </row>
    <row r="302" spans="1:11" x14ac:dyDescent="0.2">
      <c r="A302" s="2" t="s">
        <v>296</v>
      </c>
      <c r="B302" s="2" t="s">
        <v>80</v>
      </c>
      <c r="C302" s="2" t="s">
        <v>350</v>
      </c>
      <c r="D302" s="2" t="s">
        <v>362</v>
      </c>
      <c r="E302" s="2" t="s">
        <v>354</v>
      </c>
      <c r="F302" s="2" t="s">
        <v>73</v>
      </c>
      <c r="G302" s="5" t="str">
        <f t="shared" si="4"/>
        <v>Remove</v>
      </c>
      <c r="H302" s="10" t="s">
        <v>350</v>
      </c>
      <c r="I302" s="11" t="str">
        <f>IF(ISNA(VLOOKUP(A302,'Command List v6 LTS'!$A$6:$A$353,1,FALSE)),"Yes","")</f>
        <v/>
      </c>
      <c r="J302" s="5" t="str">
        <f>IF(I302="",VLOOKUP(A302,'Command List v6 LTS'!$A$7:$D$353,3,FALSE),C302)</f>
        <v>Yes</v>
      </c>
      <c r="K302" s="5" t="str">
        <f>IF(I302="",IF(J302="Yes","",VLOOKUP(A302,'Command List v6 LTS'!$A$7:$D$353,4,FALSE)),"")</f>
        <v/>
      </c>
    </row>
    <row r="303" spans="1:11" x14ac:dyDescent="0.2">
      <c r="A303" s="2" t="s">
        <v>297</v>
      </c>
      <c r="B303" s="2" t="s">
        <v>80</v>
      </c>
      <c r="C303" s="2" t="s">
        <v>362</v>
      </c>
      <c r="D303" s="2" t="s">
        <v>350</v>
      </c>
      <c r="E303" s="2" t="s">
        <v>354</v>
      </c>
      <c r="F303" s="2" t="s">
        <v>73</v>
      </c>
      <c r="G303" s="5" t="str">
        <f t="shared" si="4"/>
        <v>Remove</v>
      </c>
      <c r="H303" s="10"/>
      <c r="I303" s="11" t="str">
        <f>IF(ISNA(VLOOKUP(A303,'Command List v6 LTS'!$A$6:$A$353,1,FALSE)),"Yes","")</f>
        <v/>
      </c>
      <c r="J303" s="5" t="str">
        <f>IF(I303="",VLOOKUP(A303,'Command List v6 LTS'!$A$7:$D$353,3,FALSE),C303)</f>
        <v/>
      </c>
      <c r="K303" s="5" t="str">
        <f>IF(I303="",IF(J303="Yes","",VLOOKUP(A303,'Command List v6 LTS'!$A$7:$D$353,4,FALSE)),"")</f>
        <v>Yes</v>
      </c>
    </row>
    <row r="304" spans="1:11" x14ac:dyDescent="0.2">
      <c r="A304" s="2" t="s">
        <v>62</v>
      </c>
      <c r="B304" s="2" t="s">
        <v>80</v>
      </c>
      <c r="C304" s="2" t="s">
        <v>350</v>
      </c>
      <c r="D304" s="2" t="s">
        <v>362</v>
      </c>
      <c r="E304" s="2" t="s">
        <v>354</v>
      </c>
      <c r="F304" s="2" t="s">
        <v>73</v>
      </c>
      <c r="G304" s="5" t="str">
        <f t="shared" si="4"/>
        <v>Remove</v>
      </c>
      <c r="H304" s="10"/>
      <c r="I304" s="11" t="str">
        <f>IF(ISNA(VLOOKUP(A304,'Command List v6 LTS'!$A$6:$A$353,1,FALSE)),"Yes","")</f>
        <v/>
      </c>
      <c r="J304" s="5" t="str">
        <f>IF(I304="",VLOOKUP(A304,'Command List v6 LTS'!$A$7:$D$353,3,FALSE),C304)</f>
        <v>Yes</v>
      </c>
      <c r="K304" s="5" t="str">
        <f>IF(I304="",IF(J304="Yes","",VLOOKUP(A304,'Command List v6 LTS'!$A$7:$D$353,4,FALSE)),"")</f>
        <v/>
      </c>
    </row>
    <row r="305" spans="1:11" x14ac:dyDescent="0.2">
      <c r="A305" s="2" t="s">
        <v>63</v>
      </c>
      <c r="B305" s="2" t="s">
        <v>80</v>
      </c>
      <c r="C305" s="2" t="s">
        <v>350</v>
      </c>
      <c r="D305" s="2" t="s">
        <v>362</v>
      </c>
      <c r="E305" s="2" t="s">
        <v>354</v>
      </c>
      <c r="F305" s="2" t="s">
        <v>73</v>
      </c>
      <c r="G305" s="5" t="str">
        <f t="shared" si="4"/>
        <v>Remove</v>
      </c>
      <c r="H305" s="10"/>
      <c r="I305" s="11" t="str">
        <f>IF(ISNA(VLOOKUP(A305,'Command List v6 LTS'!$A$6:$A$353,1,FALSE)),"Yes","")</f>
        <v/>
      </c>
      <c r="J305" s="5" t="str">
        <f>IF(I305="",VLOOKUP(A305,'Command List v6 LTS'!$A$7:$D$353,3,FALSE),C305)</f>
        <v>Yes</v>
      </c>
      <c r="K305" s="5" t="str">
        <f>IF(I305="",IF(J305="Yes","",VLOOKUP(A305,'Command List v6 LTS'!$A$7:$D$353,4,FALSE)),"")</f>
        <v/>
      </c>
    </row>
    <row r="306" spans="1:11" x14ac:dyDescent="0.2">
      <c r="A306" s="2" t="s">
        <v>298</v>
      </c>
      <c r="B306" s="2" t="s">
        <v>80</v>
      </c>
      <c r="C306" s="2" t="s">
        <v>350</v>
      </c>
      <c r="D306" s="2" t="s">
        <v>362</v>
      </c>
      <c r="E306" s="2" t="s">
        <v>354</v>
      </c>
      <c r="F306" s="2" t="s">
        <v>73</v>
      </c>
      <c r="G306" s="5" t="str">
        <f t="shared" si="4"/>
        <v>Remove</v>
      </c>
      <c r="H306" s="10"/>
      <c r="I306" s="11" t="str">
        <f>IF(ISNA(VLOOKUP(A306,'Command List v6 LTS'!$A$6:$A$353,1,FALSE)),"Yes","")</f>
        <v/>
      </c>
      <c r="J306" s="5" t="str">
        <f>IF(I306="",VLOOKUP(A306,'Command List v6 LTS'!$A$7:$D$353,3,FALSE),C306)</f>
        <v>Yes</v>
      </c>
      <c r="K306" s="5" t="str">
        <f>IF(I306="",IF(J306="Yes","",VLOOKUP(A306,'Command List v6 LTS'!$A$7:$D$353,4,FALSE)),"")</f>
        <v/>
      </c>
    </row>
    <row r="307" spans="1:11" x14ac:dyDescent="0.2">
      <c r="A307" s="2" t="s">
        <v>299</v>
      </c>
      <c r="B307" s="2" t="s">
        <v>80</v>
      </c>
      <c r="C307" s="2" t="s">
        <v>350</v>
      </c>
      <c r="D307" s="2" t="s">
        <v>362</v>
      </c>
      <c r="E307" s="2" t="s">
        <v>354</v>
      </c>
      <c r="F307" s="2" t="s">
        <v>73</v>
      </c>
      <c r="G307" s="5" t="str">
        <f t="shared" si="4"/>
        <v>Remove</v>
      </c>
      <c r="H307" s="10"/>
      <c r="I307" s="11" t="str">
        <f>IF(ISNA(VLOOKUP(A307,'Command List v6 LTS'!$A$6:$A$353,1,FALSE)),"Yes","")</f>
        <v/>
      </c>
      <c r="J307" s="5" t="str">
        <f>IF(I307="",VLOOKUP(A307,'Command List v6 LTS'!$A$7:$D$353,3,FALSE),C307)</f>
        <v>Yes</v>
      </c>
      <c r="K307" s="5" t="str">
        <f>IF(I307="",IF(J307="Yes","",VLOOKUP(A307,'Command List v6 LTS'!$A$7:$D$353,4,FALSE)),"")</f>
        <v/>
      </c>
    </row>
    <row r="308" spans="1:11" x14ac:dyDescent="0.2">
      <c r="A308" s="2" t="s">
        <v>300</v>
      </c>
      <c r="B308" s="2" t="s">
        <v>80</v>
      </c>
      <c r="C308" s="2" t="s">
        <v>350</v>
      </c>
      <c r="D308" s="2" t="s">
        <v>362</v>
      </c>
      <c r="E308" s="2" t="s">
        <v>354</v>
      </c>
      <c r="F308" s="2" t="s">
        <v>73</v>
      </c>
      <c r="G308" s="5" t="str">
        <f t="shared" si="4"/>
        <v>Rename</v>
      </c>
      <c r="H308" s="10"/>
      <c r="I308" s="11" t="str">
        <f>IF(ISNA(VLOOKUP(A308,'Command List v6 LTS'!$A$6:$A$353,1,FALSE)),"Yes","")</f>
        <v/>
      </c>
      <c r="J308" s="5" t="str">
        <f>IF(I308="",VLOOKUP(A308,'Command List v6 LTS'!$A$7:$D$353,3,FALSE),C308)</f>
        <v>Yes</v>
      </c>
      <c r="K308" s="5" t="str">
        <f>IF(I308="",IF(J308="Yes","",VLOOKUP(A308,'Command List v6 LTS'!$A$7:$D$353,4,FALSE)),"")</f>
        <v/>
      </c>
    </row>
    <row r="309" spans="1:11" x14ac:dyDescent="0.2">
      <c r="A309" s="2" t="s">
        <v>301</v>
      </c>
      <c r="B309" s="2" t="s">
        <v>80</v>
      </c>
      <c r="C309" s="2" t="s">
        <v>350</v>
      </c>
      <c r="D309" s="2" t="s">
        <v>362</v>
      </c>
      <c r="E309" s="2" t="s">
        <v>354</v>
      </c>
      <c r="F309" s="2" t="s">
        <v>73</v>
      </c>
      <c r="G309" s="5" t="str">
        <f t="shared" si="4"/>
        <v>Rename</v>
      </c>
      <c r="H309" s="10"/>
      <c r="I309" s="11" t="str">
        <f>IF(ISNA(VLOOKUP(A309,'Command List v6 LTS'!$A$6:$A$353,1,FALSE)),"Yes","")</f>
        <v/>
      </c>
      <c r="J309" s="5" t="str">
        <f>IF(I309="",VLOOKUP(A309,'Command List v6 LTS'!$A$7:$D$353,3,FALSE),C309)</f>
        <v>Yes</v>
      </c>
      <c r="K309" s="5" t="str">
        <f>IF(I309="",IF(J309="Yes","",VLOOKUP(A309,'Command List v6 LTS'!$A$7:$D$353,4,FALSE)),"")</f>
        <v/>
      </c>
    </row>
    <row r="310" spans="1:11" x14ac:dyDescent="0.2">
      <c r="A310" s="2" t="s">
        <v>302</v>
      </c>
      <c r="B310" s="2" t="s">
        <v>80</v>
      </c>
      <c r="C310" s="2" t="s">
        <v>350</v>
      </c>
      <c r="D310" s="2" t="s">
        <v>362</v>
      </c>
      <c r="E310" s="2" t="s">
        <v>354</v>
      </c>
      <c r="F310" s="2" t="s">
        <v>73</v>
      </c>
      <c r="G310" s="5" t="str">
        <f t="shared" si="4"/>
        <v>Rename</v>
      </c>
      <c r="H310" s="10"/>
      <c r="I310" s="11" t="str">
        <f>IF(ISNA(VLOOKUP(A310,'Command List v6 LTS'!$A$6:$A$353,1,FALSE)),"Yes","")</f>
        <v/>
      </c>
      <c r="J310" s="5" t="str">
        <f>IF(I310="",VLOOKUP(A310,'Command List v6 LTS'!$A$7:$D$353,3,FALSE),C310)</f>
        <v>Yes</v>
      </c>
      <c r="K310" s="5" t="str">
        <f>IF(I310="",IF(J310="Yes","",VLOOKUP(A310,'Command List v6 LTS'!$A$7:$D$353,4,FALSE)),"")</f>
        <v/>
      </c>
    </row>
    <row r="311" spans="1:11" x14ac:dyDescent="0.2">
      <c r="A311" s="2" t="s">
        <v>303</v>
      </c>
      <c r="B311" s="2" t="s">
        <v>80</v>
      </c>
      <c r="C311" s="2" t="s">
        <v>350</v>
      </c>
      <c r="D311" s="2" t="s">
        <v>362</v>
      </c>
      <c r="E311" s="2" t="s">
        <v>354</v>
      </c>
      <c r="F311" s="2" t="s">
        <v>73</v>
      </c>
      <c r="G311" s="5" t="str">
        <f t="shared" si="4"/>
        <v>Rename</v>
      </c>
      <c r="H311" s="10"/>
      <c r="I311" s="11" t="str">
        <f>IF(ISNA(VLOOKUP(A311,'Command List v6 LTS'!$A$6:$A$353,1,FALSE)),"Yes","")</f>
        <v/>
      </c>
      <c r="J311" s="5" t="str">
        <f>IF(I311="",VLOOKUP(A311,'Command List v6 LTS'!$A$7:$D$353,3,FALSE),C311)</f>
        <v>Yes</v>
      </c>
      <c r="K311" s="5" t="str">
        <f>IF(I311="",IF(J311="Yes","",VLOOKUP(A311,'Command List v6 LTS'!$A$7:$D$353,4,FALSE)),"")</f>
        <v/>
      </c>
    </row>
    <row r="312" spans="1:11" x14ac:dyDescent="0.2">
      <c r="A312" s="2" t="s">
        <v>304</v>
      </c>
      <c r="B312" s="2" t="s">
        <v>80</v>
      </c>
      <c r="C312" s="2" t="s">
        <v>350</v>
      </c>
      <c r="D312" s="2" t="s">
        <v>362</v>
      </c>
      <c r="E312" s="2" t="s">
        <v>354</v>
      </c>
      <c r="F312" s="2" t="s">
        <v>73</v>
      </c>
      <c r="G312" s="5" t="str">
        <f t="shared" si="4"/>
        <v>Rename</v>
      </c>
      <c r="H312" s="10"/>
      <c r="I312" s="11" t="str">
        <f>IF(ISNA(VLOOKUP(A312,'Command List v6 LTS'!$A$6:$A$353,1,FALSE)),"Yes","")</f>
        <v/>
      </c>
      <c r="J312" s="5" t="str">
        <f>IF(I312="",VLOOKUP(A312,'Command List v6 LTS'!$A$7:$D$353,3,FALSE),C312)</f>
        <v>Yes</v>
      </c>
      <c r="K312" s="5" t="str">
        <f>IF(I312="",IF(J312="Yes","",VLOOKUP(A312,'Command List v6 LTS'!$A$7:$D$353,4,FALSE)),"")</f>
        <v/>
      </c>
    </row>
    <row r="313" spans="1:11" x14ac:dyDescent="0.2">
      <c r="A313" s="2" t="s">
        <v>305</v>
      </c>
      <c r="B313" s="2" t="s">
        <v>80</v>
      </c>
      <c r="C313" s="2" t="s">
        <v>350</v>
      </c>
      <c r="E313" s="2" t="s">
        <v>354</v>
      </c>
      <c r="F313" s="2" t="s">
        <v>73</v>
      </c>
      <c r="G313" s="5" t="str">
        <f t="shared" si="4"/>
        <v>Repair</v>
      </c>
      <c r="H313" s="10"/>
      <c r="I313" s="11" t="str">
        <f>IF(ISNA(VLOOKUP(A313,'Command List v6 LTS'!$A$6:$A$353,1,FALSE)),"Yes","")</f>
        <v/>
      </c>
      <c r="J313" s="5" t="str">
        <f>IF(I313="",VLOOKUP(A313,'Command List v6 LTS'!$A$7:$D$353,3,FALSE),C313)</f>
        <v>Yes</v>
      </c>
      <c r="K313" s="5" t="str">
        <f>IF(I313="",IF(J313="Yes","",VLOOKUP(A313,'Command List v6 LTS'!$A$7:$D$353,4,FALSE)),"")</f>
        <v/>
      </c>
    </row>
    <row r="314" spans="1:11" x14ac:dyDescent="0.2">
      <c r="A314" s="2" t="s">
        <v>306</v>
      </c>
      <c r="B314" s="2" t="s">
        <v>80</v>
      </c>
      <c r="C314" s="2" t="s">
        <v>362</v>
      </c>
      <c r="D314" s="2" t="s">
        <v>350</v>
      </c>
      <c r="E314" s="2" t="s">
        <v>354</v>
      </c>
      <c r="F314" s="2" t="s">
        <v>73</v>
      </c>
      <c r="G314" s="5" t="str">
        <f t="shared" si="4"/>
        <v>Reset</v>
      </c>
      <c r="H314" s="10"/>
      <c r="I314" s="11" t="str">
        <f>IF(ISNA(VLOOKUP(A314,'Command List v6 LTS'!$A$6:$A$353,1,FALSE)),"Yes","")</f>
        <v/>
      </c>
      <c r="J314" s="5" t="str">
        <f>IF(I314="",VLOOKUP(A314,'Command List v6 LTS'!$A$7:$D$353,3,FALSE),C314)</f>
        <v/>
      </c>
      <c r="K314" s="5" t="str">
        <f>IF(I314="",IF(J314="Yes","",VLOOKUP(A314,'Command List v6 LTS'!$A$7:$D$353,4,FALSE)),"")</f>
        <v>Yes</v>
      </c>
    </row>
    <row r="315" spans="1:11" x14ac:dyDescent="0.2">
      <c r="A315" s="2" t="s">
        <v>307</v>
      </c>
      <c r="B315" s="2" t="s">
        <v>80</v>
      </c>
      <c r="C315" s="2" t="s">
        <v>362</v>
      </c>
      <c r="D315" s="2" t="s">
        <v>350</v>
      </c>
      <c r="E315" s="2" t="s">
        <v>354</v>
      </c>
      <c r="F315" s="2" t="s">
        <v>73</v>
      </c>
      <c r="G315" s="5" t="str">
        <f t="shared" si="4"/>
        <v>Reset</v>
      </c>
      <c r="H315" s="10"/>
      <c r="I315" s="11" t="str">
        <f>IF(ISNA(VLOOKUP(A315,'Command List v6 LTS'!$A$6:$A$353,1,FALSE)),"Yes","")</f>
        <v/>
      </c>
      <c r="J315" s="5" t="str">
        <f>IF(I315="",VLOOKUP(A315,'Command List v6 LTS'!$A$7:$D$353,3,FALSE),C315)</f>
        <v/>
      </c>
      <c r="K315" s="5" t="str">
        <f>IF(I315="",IF(J315="Yes","",VLOOKUP(A315,'Command List v6 LTS'!$A$7:$D$353,4,FALSE)),"")</f>
        <v>Yes</v>
      </c>
    </row>
    <row r="316" spans="1:11" x14ac:dyDescent="0.2">
      <c r="A316" s="2" t="s">
        <v>308</v>
      </c>
      <c r="B316" s="2" t="s">
        <v>80</v>
      </c>
      <c r="C316" s="2" t="s">
        <v>362</v>
      </c>
      <c r="D316" s="2" t="s">
        <v>350</v>
      </c>
      <c r="E316" s="2" t="s">
        <v>354</v>
      </c>
      <c r="F316" s="2" t="s">
        <v>73</v>
      </c>
      <c r="G316" s="5" t="str">
        <f t="shared" si="4"/>
        <v>Reset</v>
      </c>
      <c r="H316" s="10"/>
      <c r="I316" s="11" t="str">
        <f>IF(ISNA(VLOOKUP(A316,'Command List v6 LTS'!$A$6:$A$353,1,FALSE)),"Yes","")</f>
        <v/>
      </c>
      <c r="J316" s="5" t="str">
        <f>IF(I316="",VLOOKUP(A316,'Command List v6 LTS'!$A$7:$D$353,3,FALSE),C316)</f>
        <v/>
      </c>
      <c r="K316" s="5" t="str">
        <f>IF(I316="",IF(J316="Yes","",VLOOKUP(A316,'Command List v6 LTS'!$A$7:$D$353,4,FALSE)),"")</f>
        <v>Yes</v>
      </c>
    </row>
    <row r="317" spans="1:11" x14ac:dyDescent="0.2">
      <c r="A317" s="2" t="s">
        <v>309</v>
      </c>
      <c r="B317" s="2" t="s">
        <v>80</v>
      </c>
      <c r="C317" s="2" t="s">
        <v>350</v>
      </c>
      <c r="D317" s="2" t="s">
        <v>362</v>
      </c>
      <c r="E317" s="2" t="s">
        <v>354</v>
      </c>
      <c r="F317" s="2" t="s">
        <v>73</v>
      </c>
      <c r="G317" s="5" t="str">
        <f t="shared" si="4"/>
        <v>Reset</v>
      </c>
      <c r="H317" s="10" t="s">
        <v>350</v>
      </c>
      <c r="I317" s="11" t="str">
        <f>IF(ISNA(VLOOKUP(A317,'Command List v6 LTS'!$A$6:$A$353,1,FALSE)),"Yes","")</f>
        <v/>
      </c>
      <c r="J317" s="5" t="str">
        <f>IF(I317="",VLOOKUP(A317,'Command List v6 LTS'!$A$7:$D$353,3,FALSE),C317)</f>
        <v>Yes</v>
      </c>
      <c r="K317" s="5" t="str">
        <f>IF(I317="",IF(J317="Yes","",VLOOKUP(A317,'Command List v6 LTS'!$A$7:$D$353,4,FALSE)),"")</f>
        <v/>
      </c>
    </row>
    <row r="318" spans="1:11" x14ac:dyDescent="0.2">
      <c r="A318" s="2" t="s">
        <v>310</v>
      </c>
      <c r="B318" s="2" t="s">
        <v>80</v>
      </c>
      <c r="C318" s="2" t="s">
        <v>350</v>
      </c>
      <c r="E318" s="2" t="s">
        <v>354</v>
      </c>
      <c r="F318" s="2" t="s">
        <v>73</v>
      </c>
      <c r="G318" s="5" t="str">
        <f t="shared" si="4"/>
        <v>Restore</v>
      </c>
      <c r="H318" s="10"/>
      <c r="I318" s="11" t="str">
        <f>IF(ISNA(VLOOKUP(A318,'Command List v6 LTS'!$A$6:$A$353,1,FALSE)),"Yes","")</f>
        <v/>
      </c>
      <c r="J318" s="5" t="str">
        <f>IF(I318="",VLOOKUP(A318,'Command List v6 LTS'!$A$7:$D$353,3,FALSE),C318)</f>
        <v>Yes</v>
      </c>
      <c r="K318" s="5" t="str">
        <f>IF(I318="",IF(J318="Yes","",VLOOKUP(A318,'Command List v6 LTS'!$A$7:$D$353,4,FALSE)),"")</f>
        <v/>
      </c>
    </row>
    <row r="319" spans="1:11" x14ac:dyDescent="0.2">
      <c r="A319" s="2" t="s">
        <v>311</v>
      </c>
      <c r="B319" s="2" t="s">
        <v>80</v>
      </c>
      <c r="C319" s="2" t="s">
        <v>350</v>
      </c>
      <c r="E319" s="2" t="s">
        <v>354</v>
      </c>
      <c r="F319" s="2" t="s">
        <v>73</v>
      </c>
      <c r="G319" s="5" t="str">
        <f t="shared" si="4"/>
        <v>Save</v>
      </c>
      <c r="H319" s="10"/>
      <c r="I319" s="11" t="str">
        <f>IF(ISNA(VLOOKUP(A319,'Command List v6 LTS'!$A$6:$A$353,1,FALSE)),"Yes","")</f>
        <v/>
      </c>
      <c r="J319" s="5" t="str">
        <f>IF(I319="",VLOOKUP(A319,'Command List v6 LTS'!$A$7:$D$353,3,FALSE),C319)</f>
        <v>Yes</v>
      </c>
      <c r="K319" s="5" t="str">
        <f>IF(I319="",IF(J319="Yes","",VLOOKUP(A319,'Command List v6 LTS'!$A$7:$D$353,4,FALSE)),"")</f>
        <v/>
      </c>
    </row>
    <row r="320" spans="1:11" x14ac:dyDescent="0.2">
      <c r="A320" s="2" t="s">
        <v>312</v>
      </c>
      <c r="B320" s="2" t="s">
        <v>80</v>
      </c>
      <c r="C320" s="2" t="s">
        <v>362</v>
      </c>
      <c r="D320" s="2" t="s">
        <v>350</v>
      </c>
      <c r="E320" s="2" t="s">
        <v>354</v>
      </c>
      <c r="F320" s="2" t="s">
        <v>73</v>
      </c>
      <c r="G320" s="5" t="str">
        <f t="shared" si="4"/>
        <v>Set</v>
      </c>
      <c r="H320" s="10"/>
      <c r="I320" s="11" t="str">
        <f>IF(ISNA(VLOOKUP(A320,'Command List v6 LTS'!$A$6:$A$353,1,FALSE)),"Yes","")</f>
        <v/>
      </c>
      <c r="J320" s="5" t="str">
        <f>IF(I320="",VLOOKUP(A320,'Command List v6 LTS'!$A$7:$D$353,3,FALSE),C320)</f>
        <v/>
      </c>
      <c r="K320" s="5" t="str">
        <f>IF(I320="",IF(J320="Yes","",VLOOKUP(A320,'Command List v6 LTS'!$A$7:$D$353,4,FALSE)),"")</f>
        <v>Yes</v>
      </c>
    </row>
    <row r="321" spans="1:11" x14ac:dyDescent="0.2">
      <c r="A321" s="2" t="s">
        <v>313</v>
      </c>
      <c r="B321" s="2" t="s">
        <v>80</v>
      </c>
      <c r="C321" s="2" t="s">
        <v>362</v>
      </c>
      <c r="D321" s="2" t="s">
        <v>350</v>
      </c>
      <c r="E321" s="2" t="s">
        <v>354</v>
      </c>
      <c r="F321" s="2" t="s">
        <v>73</v>
      </c>
      <c r="G321" s="5" t="str">
        <f t="shared" si="4"/>
        <v>Set</v>
      </c>
      <c r="H321" s="10"/>
      <c r="I321" s="11" t="str">
        <f>IF(ISNA(VLOOKUP(A321,'Command List v6 LTS'!$A$6:$A$353,1,FALSE)),"Yes","")</f>
        <v/>
      </c>
      <c r="J321" s="5" t="str">
        <f>IF(I321="",VLOOKUP(A321,'Command List v6 LTS'!$A$7:$D$353,3,FALSE),C321)</f>
        <v/>
      </c>
      <c r="K321" s="5" t="str">
        <f>IF(I321="",IF(J321="Yes","",VLOOKUP(A321,'Command List v6 LTS'!$A$7:$D$353,4,FALSE)),"")</f>
        <v>Yes</v>
      </c>
    </row>
    <row r="322" spans="1:11" x14ac:dyDescent="0.2">
      <c r="A322" s="2" t="s">
        <v>314</v>
      </c>
      <c r="B322" s="2" t="s">
        <v>80</v>
      </c>
      <c r="C322" s="2" t="s">
        <v>362</v>
      </c>
      <c r="D322" s="2" t="s">
        <v>350</v>
      </c>
      <c r="E322" s="2" t="s">
        <v>354</v>
      </c>
      <c r="F322" s="2" t="s">
        <v>73</v>
      </c>
      <c r="G322" s="5" t="str">
        <f t="shared" si="4"/>
        <v>Set</v>
      </c>
      <c r="H322" s="10"/>
      <c r="I322" s="11" t="str">
        <f>IF(ISNA(VLOOKUP(A322,'Command List v6 LTS'!$A$6:$A$353,1,FALSE)),"Yes","")</f>
        <v/>
      </c>
      <c r="J322" s="5" t="str">
        <f>IF(I322="",VLOOKUP(A322,'Command List v6 LTS'!$A$7:$D$353,3,FALSE),C322)</f>
        <v/>
      </c>
      <c r="K322" s="5" t="str">
        <f>IF(I322="",IF(J322="Yes","",VLOOKUP(A322,'Command List v6 LTS'!$A$7:$D$353,4,FALSE)),"")</f>
        <v>Yes</v>
      </c>
    </row>
    <row r="323" spans="1:11" x14ac:dyDescent="0.2">
      <c r="A323" s="2" t="s">
        <v>315</v>
      </c>
      <c r="B323" s="2" t="s">
        <v>80</v>
      </c>
      <c r="C323" s="2" t="s">
        <v>350</v>
      </c>
      <c r="D323" s="2" t="s">
        <v>362</v>
      </c>
      <c r="E323" s="2" t="s">
        <v>354</v>
      </c>
      <c r="F323" s="2" t="s">
        <v>73</v>
      </c>
      <c r="G323" s="5" t="str">
        <f t="shared" si="4"/>
        <v>Set</v>
      </c>
      <c r="H323" s="10"/>
      <c r="I323" s="11" t="str">
        <f>IF(ISNA(VLOOKUP(A323,'Command List v6 LTS'!$A$6:$A$353,1,FALSE)),"Yes","")</f>
        <v/>
      </c>
      <c r="J323" s="5" t="str">
        <f>IF(I323="",VLOOKUP(A323,'Command List v6 LTS'!$A$7:$D$353,3,FALSE),C323)</f>
        <v>Yes</v>
      </c>
      <c r="K323" s="5" t="str">
        <f>IF(I323="",IF(J323="Yes","",VLOOKUP(A323,'Command List v6 LTS'!$A$7:$D$353,4,FALSE)),"")</f>
        <v/>
      </c>
    </row>
    <row r="324" spans="1:11" x14ac:dyDescent="0.2">
      <c r="A324" s="2" t="s">
        <v>316</v>
      </c>
      <c r="B324" s="2" t="s">
        <v>80</v>
      </c>
      <c r="C324" s="2" t="s">
        <v>350</v>
      </c>
      <c r="E324" s="2" t="s">
        <v>354</v>
      </c>
      <c r="F324" s="2" t="s">
        <v>73</v>
      </c>
      <c r="G324" s="5" t="str">
        <f t="shared" si="4"/>
        <v>Set</v>
      </c>
      <c r="H324" s="10"/>
      <c r="I324" s="11" t="str">
        <f>IF(ISNA(VLOOKUP(A324,'Command List v6 LTS'!$A$6:$A$353,1,FALSE)),"Yes","")</f>
        <v/>
      </c>
      <c r="J324" s="5" t="str">
        <f>IF(I324="",VLOOKUP(A324,'Command List v6 LTS'!$A$7:$D$353,3,FALSE),C324)</f>
        <v>Yes</v>
      </c>
      <c r="K324" s="5" t="str">
        <f>IF(I324="",IF(J324="Yes","",VLOOKUP(A324,'Command List v6 LTS'!$A$7:$D$353,4,FALSE)),"")</f>
        <v/>
      </c>
    </row>
    <row r="325" spans="1:11" x14ac:dyDescent="0.2">
      <c r="A325" s="2" t="s">
        <v>317</v>
      </c>
      <c r="B325" s="2" t="s">
        <v>80</v>
      </c>
      <c r="C325" s="2" t="s">
        <v>362</v>
      </c>
      <c r="D325" s="2" t="s">
        <v>350</v>
      </c>
      <c r="E325" s="2" t="s">
        <v>354</v>
      </c>
      <c r="F325" s="2" t="s">
        <v>73</v>
      </c>
      <c r="G325" s="5" t="str">
        <f t="shared" si="4"/>
        <v>Set</v>
      </c>
      <c r="H325" s="10"/>
      <c r="I325" s="11" t="str">
        <f>IF(ISNA(VLOOKUP(A325,'Command List v6 LTS'!$A$6:$A$353,1,FALSE)),"Yes","")</f>
        <v/>
      </c>
      <c r="J325" s="5" t="str">
        <f>IF(I325="",VLOOKUP(A325,'Command List v6 LTS'!$A$7:$D$353,3,FALSE),C325)</f>
        <v/>
      </c>
      <c r="K325" s="5" t="str">
        <f>IF(I325="",IF(J325="Yes","",VLOOKUP(A325,'Command List v6 LTS'!$A$7:$D$353,4,FALSE)),"")</f>
        <v>Yes</v>
      </c>
    </row>
    <row r="326" spans="1:11" x14ac:dyDescent="0.2">
      <c r="A326" s="2" t="s">
        <v>318</v>
      </c>
      <c r="B326" s="2" t="s">
        <v>80</v>
      </c>
      <c r="C326" s="2" t="s">
        <v>350</v>
      </c>
      <c r="E326" s="2" t="s">
        <v>354</v>
      </c>
      <c r="F326" s="2" t="s">
        <v>73</v>
      </c>
      <c r="G326" s="5" t="str">
        <f t="shared" si="4"/>
        <v>Set</v>
      </c>
      <c r="H326" s="10"/>
      <c r="I326" s="11" t="str">
        <f>IF(ISNA(VLOOKUP(A326,'Command List v6 LTS'!$A$6:$A$353,1,FALSE)),"Yes","")</f>
        <v/>
      </c>
      <c r="J326" s="5" t="str">
        <f>IF(I326="",VLOOKUP(A326,'Command List v6 LTS'!$A$7:$D$353,3,FALSE),C326)</f>
        <v>Yes</v>
      </c>
      <c r="K326" s="5" t="str">
        <f>IF(I326="",IF(J326="Yes","",VLOOKUP(A326,'Command List v6 LTS'!$A$7:$D$353,4,FALSE)),"")</f>
        <v/>
      </c>
    </row>
    <row r="327" spans="1:11" x14ac:dyDescent="0.2">
      <c r="A327" s="2" t="s">
        <v>319</v>
      </c>
      <c r="B327" s="2" t="s">
        <v>80</v>
      </c>
      <c r="C327" s="2" t="s">
        <v>362</v>
      </c>
      <c r="D327" s="2" t="s">
        <v>350</v>
      </c>
      <c r="E327" s="2" t="s">
        <v>354</v>
      </c>
      <c r="F327" s="2" t="s">
        <v>73</v>
      </c>
      <c r="G327" s="5" t="str">
        <f t="shared" ref="G327:G358" si="5">LEFT($A327,FIND("-",$A327)-1)</f>
        <v>Set</v>
      </c>
      <c r="H327" s="10"/>
      <c r="I327" s="11" t="str">
        <f>IF(ISNA(VLOOKUP(A327,'Command List v6 LTS'!$A$6:$A$353,1,FALSE)),"Yes","")</f>
        <v/>
      </c>
      <c r="J327" s="5" t="str">
        <f>IF(I327="",VLOOKUP(A327,'Command List v6 LTS'!$A$7:$D$353,3,FALSE),C327)</f>
        <v/>
      </c>
      <c r="K327" s="5" t="str">
        <f>IF(I327="",IF(J327="Yes","",VLOOKUP(A327,'Command List v6 LTS'!$A$7:$D$353,4,FALSE)),"")</f>
        <v>Yes</v>
      </c>
    </row>
    <row r="328" spans="1:11" x14ac:dyDescent="0.2">
      <c r="A328" s="2" t="s">
        <v>320</v>
      </c>
      <c r="B328" s="2" t="s">
        <v>80</v>
      </c>
      <c r="C328" s="2" t="s">
        <v>350</v>
      </c>
      <c r="D328" s="2" t="s">
        <v>362</v>
      </c>
      <c r="E328" s="2" t="s">
        <v>354</v>
      </c>
      <c r="F328" s="2" t="s">
        <v>73</v>
      </c>
      <c r="G328" s="5" t="str">
        <f t="shared" si="5"/>
        <v>Set</v>
      </c>
      <c r="H328" s="10"/>
      <c r="I328" s="11" t="str">
        <f>IF(ISNA(VLOOKUP(A328,'Command List v6 LTS'!$A$6:$A$353,1,FALSE)),"Yes","")</f>
        <v/>
      </c>
      <c r="J328" s="5" t="str">
        <f>IF(I328="",VLOOKUP(A328,'Command List v6 LTS'!$A$7:$D$353,3,FALSE),C328)</f>
        <v>Yes</v>
      </c>
      <c r="K328" s="5" t="str">
        <f>IF(I328="",IF(J328="Yes","",VLOOKUP(A328,'Command List v6 LTS'!$A$7:$D$353,4,FALSE)),"")</f>
        <v/>
      </c>
    </row>
    <row r="329" spans="1:11" x14ac:dyDescent="0.2">
      <c r="A329" s="2" t="s">
        <v>361</v>
      </c>
      <c r="B329" s="2" t="s">
        <v>80</v>
      </c>
      <c r="C329" s="2" t="s">
        <v>350</v>
      </c>
      <c r="E329" s="2" t="s">
        <v>354</v>
      </c>
      <c r="F329" s="2" t="s">
        <v>73</v>
      </c>
      <c r="G329" s="5" t="str">
        <f t="shared" si="5"/>
        <v>Set</v>
      </c>
      <c r="H329" s="10"/>
      <c r="I329" s="11" t="str">
        <f>IF(ISNA(VLOOKUP(A329,'Command List v6 LTS'!$A$6:$A$353,1,FALSE)),"Yes","")</f>
        <v/>
      </c>
      <c r="J329" s="5" t="str">
        <f>IF(I329="",VLOOKUP(A329,'Command List v6 LTS'!$A$7:$D$353,3,FALSE),C329)</f>
        <v>Yes</v>
      </c>
      <c r="K329" s="5" t="str">
        <f>IF(I329="",IF(J329="Yes","",VLOOKUP(A329,'Command List v6 LTS'!$A$7:$D$353,4,FALSE)),"")</f>
        <v/>
      </c>
    </row>
    <row r="330" spans="1:11" x14ac:dyDescent="0.2">
      <c r="A330" s="2" t="s">
        <v>321</v>
      </c>
      <c r="B330" s="2" t="s">
        <v>80</v>
      </c>
      <c r="C330" s="2" t="s">
        <v>350</v>
      </c>
      <c r="D330" s="2" t="s">
        <v>362</v>
      </c>
      <c r="E330" s="2" t="s">
        <v>354</v>
      </c>
      <c r="F330" s="2" t="s">
        <v>73</v>
      </c>
      <c r="G330" s="5" t="str">
        <f t="shared" si="5"/>
        <v>Set</v>
      </c>
      <c r="H330" s="10"/>
      <c r="I330" s="11" t="str">
        <f>IF(ISNA(VLOOKUP(A330,'Command List v6 LTS'!$A$6:$A$353,1,FALSE)),"Yes","")</f>
        <v/>
      </c>
      <c r="J330" s="5" t="str">
        <f>IF(I330="",VLOOKUP(A330,'Command List v6 LTS'!$A$7:$D$353,3,FALSE),C330)</f>
        <v>Yes</v>
      </c>
      <c r="K330" s="5" t="str">
        <f>IF(I330="",IF(J330="Yes","",VLOOKUP(A330,'Command List v6 LTS'!$A$7:$D$353,4,FALSE)),"")</f>
        <v/>
      </c>
    </row>
    <row r="331" spans="1:11" x14ac:dyDescent="0.2">
      <c r="A331" s="2" t="s">
        <v>322</v>
      </c>
      <c r="B331" s="2" t="s">
        <v>80</v>
      </c>
      <c r="C331" s="2" t="s">
        <v>350</v>
      </c>
      <c r="D331" s="2" t="s">
        <v>362</v>
      </c>
      <c r="E331" s="2" t="s">
        <v>354</v>
      </c>
      <c r="F331" s="2" t="s">
        <v>73</v>
      </c>
      <c r="G331" s="5" t="str">
        <f t="shared" si="5"/>
        <v>Set</v>
      </c>
      <c r="H331" s="10"/>
      <c r="I331" s="11" t="str">
        <f>IF(ISNA(VLOOKUP(A331,'Command List v6 LTS'!$A$6:$A$353,1,FALSE)),"Yes","")</f>
        <v/>
      </c>
      <c r="J331" s="5" t="str">
        <f>IF(I331="",VLOOKUP(A331,'Command List v6 LTS'!$A$7:$D$353,3,FALSE),C331)</f>
        <v>Yes</v>
      </c>
      <c r="K331" s="5" t="str">
        <f>IF(I331="",IF(J331="Yes","",VLOOKUP(A331,'Command List v6 LTS'!$A$7:$D$353,4,FALSE)),"")</f>
        <v/>
      </c>
    </row>
    <row r="332" spans="1:11" x14ac:dyDescent="0.2">
      <c r="A332" s="2" t="s">
        <v>323</v>
      </c>
      <c r="B332" s="2" t="s">
        <v>80</v>
      </c>
      <c r="C332" s="2" t="s">
        <v>350</v>
      </c>
      <c r="E332" s="2" t="s">
        <v>354</v>
      </c>
      <c r="F332" s="2" t="s">
        <v>73</v>
      </c>
      <c r="G332" s="5" t="str">
        <f t="shared" si="5"/>
        <v>Set</v>
      </c>
      <c r="H332" s="10"/>
      <c r="I332" s="11" t="str">
        <f>IF(ISNA(VLOOKUP(A332,'Command List v6 LTS'!$A$6:$A$353,1,FALSE)),"Yes","")</f>
        <v/>
      </c>
      <c r="J332" s="5" t="str">
        <f>IF(I332="",VLOOKUP(A332,'Command List v6 LTS'!$A$7:$D$353,3,FALSE),C332)</f>
        <v>Yes</v>
      </c>
      <c r="K332" s="5" t="str">
        <f>IF(I332="",IF(J332="Yes","",VLOOKUP(A332,'Command List v6 LTS'!$A$7:$D$353,4,FALSE)),"")</f>
        <v/>
      </c>
    </row>
    <row r="333" spans="1:11" x14ac:dyDescent="0.2">
      <c r="A333" s="2" t="s">
        <v>324</v>
      </c>
      <c r="B333" s="2" t="s">
        <v>80</v>
      </c>
      <c r="C333" s="2" t="s">
        <v>350</v>
      </c>
      <c r="E333" s="2" t="s">
        <v>354</v>
      </c>
      <c r="F333" s="2" t="s">
        <v>73</v>
      </c>
      <c r="G333" s="5" t="str">
        <f t="shared" si="5"/>
        <v>Set</v>
      </c>
      <c r="H333" s="10"/>
      <c r="I333" s="11" t="str">
        <f>IF(ISNA(VLOOKUP(A333,'Command List v6 LTS'!$A$6:$A$353,1,FALSE)),"Yes","")</f>
        <v/>
      </c>
      <c r="J333" s="5" t="str">
        <f>IF(I333="",VLOOKUP(A333,'Command List v6 LTS'!$A$7:$D$353,3,FALSE),C333)</f>
        <v>Yes</v>
      </c>
      <c r="K333" s="5" t="str">
        <f>IF(I333="",IF(J333="Yes","",VLOOKUP(A333,'Command List v6 LTS'!$A$7:$D$353,4,FALSE)),"")</f>
        <v/>
      </c>
    </row>
    <row r="334" spans="1:11" x14ac:dyDescent="0.2">
      <c r="A334" s="2" t="s">
        <v>325</v>
      </c>
      <c r="B334" s="2" t="s">
        <v>80</v>
      </c>
      <c r="C334" s="2" t="s">
        <v>350</v>
      </c>
      <c r="D334" s="2" t="s">
        <v>362</v>
      </c>
      <c r="E334" s="2" t="s">
        <v>354</v>
      </c>
      <c r="F334" s="2" t="s">
        <v>73</v>
      </c>
      <c r="G334" s="5" t="str">
        <f t="shared" si="5"/>
        <v>Set</v>
      </c>
      <c r="H334" s="10" t="s">
        <v>350</v>
      </c>
      <c r="I334" s="11" t="str">
        <f>IF(ISNA(VLOOKUP(A334,'Command List v6 LTS'!$A$6:$A$353,1,FALSE)),"Yes","")</f>
        <v/>
      </c>
      <c r="J334" s="5" t="str">
        <f>IF(I334="",VLOOKUP(A334,'Command List v6 LTS'!$A$7:$D$353,3,FALSE),C334)</f>
        <v>Yes</v>
      </c>
      <c r="K334" s="5" t="str">
        <f>IF(I334="",IF(J334="Yes","",VLOOKUP(A334,'Command List v6 LTS'!$A$7:$D$353,4,FALSE)),"")</f>
        <v/>
      </c>
    </row>
    <row r="335" spans="1:11" x14ac:dyDescent="0.2">
      <c r="A335" s="2" t="s">
        <v>326</v>
      </c>
      <c r="B335" s="2" t="s">
        <v>80</v>
      </c>
      <c r="C335" s="2" t="s">
        <v>362</v>
      </c>
      <c r="D335" s="2" t="s">
        <v>350</v>
      </c>
      <c r="E335" s="2" t="s">
        <v>354</v>
      </c>
      <c r="F335" s="2" t="s">
        <v>73</v>
      </c>
      <c r="G335" s="5" t="str">
        <f t="shared" si="5"/>
        <v>Set</v>
      </c>
      <c r="H335" s="10"/>
      <c r="I335" s="11" t="str">
        <f>IF(ISNA(VLOOKUP(A335,'Command List v6 LTS'!$A$6:$A$353,1,FALSE)),"Yes","")</f>
        <v/>
      </c>
      <c r="J335" s="5" t="str">
        <f>IF(I335="",VLOOKUP(A335,'Command List v6 LTS'!$A$7:$D$353,3,FALSE),C335)</f>
        <v/>
      </c>
      <c r="K335" s="5" t="str">
        <f>IF(I335="",IF(J335="Yes","",VLOOKUP(A335,'Command List v6 LTS'!$A$7:$D$353,4,FALSE)),"")</f>
        <v>Yes</v>
      </c>
    </row>
    <row r="336" spans="1:11" x14ac:dyDescent="0.2">
      <c r="A336" s="2" t="s">
        <v>327</v>
      </c>
      <c r="B336" s="2" t="s">
        <v>80</v>
      </c>
      <c r="C336" s="2" t="s">
        <v>362</v>
      </c>
      <c r="D336" s="2" t="s">
        <v>350</v>
      </c>
      <c r="E336" s="2" t="s">
        <v>354</v>
      </c>
      <c r="F336" s="2" t="s">
        <v>73</v>
      </c>
      <c r="G336" s="5" t="str">
        <f t="shared" si="5"/>
        <v>Set</v>
      </c>
      <c r="H336" s="10"/>
      <c r="I336" s="11" t="str">
        <f>IF(ISNA(VLOOKUP(A336,'Command List v6 LTS'!$A$6:$A$353,1,FALSE)),"Yes","")</f>
        <v/>
      </c>
      <c r="J336" s="5" t="str">
        <f>IF(I336="",VLOOKUP(A336,'Command List v6 LTS'!$A$7:$D$353,3,FALSE),C336)</f>
        <v/>
      </c>
      <c r="K336" s="5" t="str">
        <f>IF(I336="",IF(J336="Yes","",VLOOKUP(A336,'Command List v6 LTS'!$A$7:$D$353,4,FALSE)),"")</f>
        <v>Yes</v>
      </c>
    </row>
    <row r="337" spans="1:11" x14ac:dyDescent="0.2">
      <c r="A337" s="2" t="s">
        <v>328</v>
      </c>
      <c r="B337" s="2" t="s">
        <v>80</v>
      </c>
      <c r="C337" s="2" t="s">
        <v>362</v>
      </c>
      <c r="D337" s="2" t="s">
        <v>350</v>
      </c>
      <c r="E337" s="2" t="s">
        <v>354</v>
      </c>
      <c r="F337" s="2" t="s">
        <v>73</v>
      </c>
      <c r="G337" s="5" t="str">
        <f t="shared" si="5"/>
        <v>Set</v>
      </c>
      <c r="H337" s="10"/>
      <c r="I337" s="11" t="str">
        <f>IF(ISNA(VLOOKUP(A337,'Command List v6 LTS'!$A$6:$A$353,1,FALSE)),"Yes","")</f>
        <v/>
      </c>
      <c r="J337" s="5" t="str">
        <f>IF(I337="",VLOOKUP(A337,'Command List v6 LTS'!$A$7:$D$353,3,FALSE),C337)</f>
        <v/>
      </c>
      <c r="K337" s="5" t="str">
        <f>IF(I337="",IF(J337="Yes","",VLOOKUP(A337,'Command List v6 LTS'!$A$7:$D$353,4,FALSE)),"")</f>
        <v>Yes</v>
      </c>
    </row>
    <row r="338" spans="1:11" x14ac:dyDescent="0.2">
      <c r="A338" s="2" t="s">
        <v>64</v>
      </c>
      <c r="B338" s="2" t="s">
        <v>80</v>
      </c>
      <c r="C338" s="2" t="s">
        <v>350</v>
      </c>
      <c r="D338" s="2" t="s">
        <v>362</v>
      </c>
      <c r="E338" s="2" t="s">
        <v>354</v>
      </c>
      <c r="F338" s="2" t="s">
        <v>73</v>
      </c>
      <c r="G338" s="5" t="str">
        <f t="shared" si="5"/>
        <v>Set</v>
      </c>
      <c r="H338" s="10"/>
      <c r="I338" s="11" t="str">
        <f>IF(ISNA(VLOOKUP(A338,'Command List v6 LTS'!$A$6:$A$353,1,FALSE)),"Yes","")</f>
        <v/>
      </c>
      <c r="J338" s="5" t="str">
        <f>IF(I338="",VLOOKUP(A338,'Command List v6 LTS'!$A$7:$D$353,3,FALSE),C338)</f>
        <v>Yes</v>
      </c>
      <c r="K338" s="5" t="str">
        <f>IF(I338="",IF(J338="Yes","",VLOOKUP(A338,'Command List v6 LTS'!$A$7:$D$353,4,FALSE)),"")</f>
        <v/>
      </c>
    </row>
    <row r="339" spans="1:11" x14ac:dyDescent="0.2">
      <c r="A339" s="2" t="s">
        <v>329</v>
      </c>
      <c r="B339" s="2" t="s">
        <v>80</v>
      </c>
      <c r="C339" s="2" t="s">
        <v>350</v>
      </c>
      <c r="E339" s="2" t="s">
        <v>354</v>
      </c>
      <c r="F339" s="2" t="s">
        <v>73</v>
      </c>
      <c r="G339" s="5" t="str">
        <f t="shared" si="5"/>
        <v>Split</v>
      </c>
      <c r="H339" s="10"/>
      <c r="I339" s="11" t="str">
        <f>IF(ISNA(VLOOKUP(A339,'Command List v6 LTS'!$A$6:$A$353,1,FALSE)),"Yes","")</f>
        <v/>
      </c>
      <c r="J339" s="5" t="str">
        <f>IF(I339="",VLOOKUP(A339,'Command List v6 LTS'!$A$7:$D$353,3,FALSE),C339)</f>
        <v>Yes</v>
      </c>
      <c r="K339" s="5" t="str">
        <f>IF(I339="",IF(J339="Yes","",VLOOKUP(A339,'Command List v6 LTS'!$A$7:$D$353,4,FALSE)),"")</f>
        <v/>
      </c>
    </row>
    <row r="340" spans="1:11" x14ac:dyDescent="0.2">
      <c r="A340" s="2" t="s">
        <v>330</v>
      </c>
      <c r="B340" s="2" t="s">
        <v>80</v>
      </c>
      <c r="C340" s="2" t="s">
        <v>362</v>
      </c>
      <c r="D340" s="2" t="s">
        <v>350</v>
      </c>
      <c r="E340" s="2" t="s">
        <v>354</v>
      </c>
      <c r="F340" s="2" t="s">
        <v>73</v>
      </c>
      <c r="G340" s="5" t="str">
        <f t="shared" si="5"/>
        <v>Start</v>
      </c>
      <c r="H340" s="10"/>
      <c r="I340" s="11" t="str">
        <f>IF(ISNA(VLOOKUP(A340,'Command List v6 LTS'!$A$6:$A$353,1,FALSE)),"Yes","")</f>
        <v/>
      </c>
      <c r="J340" s="5" t="str">
        <f>IF(I340="",VLOOKUP(A340,'Command List v6 LTS'!$A$7:$D$353,3,FALSE),C340)</f>
        <v/>
      </c>
      <c r="K340" s="5" t="str">
        <f>IF(I340="",IF(J340="Yes","",VLOOKUP(A340,'Command List v6 LTS'!$A$7:$D$353,4,FALSE)),"")</f>
        <v>Yes</v>
      </c>
    </row>
    <row r="341" spans="1:11" x14ac:dyDescent="0.2">
      <c r="A341" s="2" t="s">
        <v>331</v>
      </c>
      <c r="B341" s="2" t="s">
        <v>80</v>
      </c>
      <c r="C341" s="2" t="s">
        <v>350</v>
      </c>
      <c r="D341" s="2" t="s">
        <v>362</v>
      </c>
      <c r="E341" s="2" t="s">
        <v>354</v>
      </c>
      <c r="F341" s="2" t="s">
        <v>73</v>
      </c>
      <c r="G341" s="5" t="str">
        <f t="shared" si="5"/>
        <v>Sync</v>
      </c>
      <c r="H341" s="10"/>
      <c r="I341" s="11" t="str">
        <f>IF(ISNA(VLOOKUP(A341,'Command List v6 LTS'!$A$6:$A$353,1,FALSE)),"Yes","")</f>
        <v/>
      </c>
      <c r="J341" s="5" t="str">
        <f>IF(I341="",VLOOKUP(A341,'Command List v6 LTS'!$A$7:$D$353,3,FALSE),C341)</f>
        <v>Yes</v>
      </c>
      <c r="K341" s="5" t="str">
        <f>IF(I341="",IF(J341="Yes","",VLOOKUP(A341,'Command List v6 LTS'!$A$7:$D$353,4,FALSE)),"")</f>
        <v/>
      </c>
    </row>
    <row r="342" spans="1:11" x14ac:dyDescent="0.2">
      <c r="A342" s="2" t="s">
        <v>332</v>
      </c>
      <c r="B342" s="2" t="s">
        <v>80</v>
      </c>
      <c r="C342" s="2" t="s">
        <v>350</v>
      </c>
      <c r="D342" s="2" t="s">
        <v>362</v>
      </c>
      <c r="E342" s="2" t="s">
        <v>354</v>
      </c>
      <c r="F342" s="2" t="s">
        <v>73</v>
      </c>
      <c r="G342" s="5" t="str">
        <f t="shared" si="5"/>
        <v>Sync</v>
      </c>
      <c r="H342" s="10"/>
      <c r="I342" s="11" t="str">
        <f>IF(ISNA(VLOOKUP(A342,'Command List v6 LTS'!$A$6:$A$353,1,FALSE)),"Yes","")</f>
        <v/>
      </c>
      <c r="J342" s="5" t="str">
        <f>IF(I342="",VLOOKUP(A342,'Command List v6 LTS'!$A$7:$D$353,3,FALSE),C342)</f>
        <v>Yes</v>
      </c>
      <c r="K342" s="5" t="str">
        <f>IF(I342="",IF(J342="Yes","",VLOOKUP(A342,'Command List v6 LTS'!$A$7:$D$353,4,FALSE)),"")</f>
        <v/>
      </c>
    </row>
    <row r="343" spans="1:11" x14ac:dyDescent="0.2">
      <c r="A343" s="2" t="s">
        <v>333</v>
      </c>
      <c r="B343" s="2" t="s">
        <v>80</v>
      </c>
      <c r="C343" s="2" t="s">
        <v>350</v>
      </c>
      <c r="E343" s="2" t="s">
        <v>354</v>
      </c>
      <c r="F343" s="2" t="s">
        <v>73</v>
      </c>
      <c r="G343" s="5" t="str">
        <f t="shared" si="5"/>
        <v>Sync</v>
      </c>
      <c r="H343" s="10"/>
      <c r="I343" s="11" t="str">
        <f>IF(ISNA(VLOOKUP(A343,'Command List v6 LTS'!$A$6:$A$353,1,FALSE)),"Yes","")</f>
        <v/>
      </c>
      <c r="J343" s="5" t="str">
        <f>IF(I343="",VLOOKUP(A343,'Command List v6 LTS'!$A$7:$D$353,3,FALSE),C343)</f>
        <v>Yes</v>
      </c>
      <c r="K343" s="5" t="str">
        <f>IF(I343="",IF(J343="Yes","",VLOOKUP(A343,'Command List v6 LTS'!$A$7:$D$353,4,FALSE)),"")</f>
        <v/>
      </c>
    </row>
    <row r="344" spans="1:11" x14ac:dyDescent="0.2">
      <c r="A344" s="2" t="s">
        <v>334</v>
      </c>
      <c r="B344" s="2" t="s">
        <v>80</v>
      </c>
      <c r="C344" s="2" t="s">
        <v>350</v>
      </c>
      <c r="D344" s="2" t="s">
        <v>362</v>
      </c>
      <c r="E344" s="2" t="s">
        <v>354</v>
      </c>
      <c r="F344" s="2" t="s">
        <v>73</v>
      </c>
      <c r="G344" s="5" t="str">
        <f t="shared" si="5"/>
        <v>Test</v>
      </c>
      <c r="H344" s="10"/>
      <c r="I344" s="11" t="str">
        <f>IF(ISNA(VLOOKUP(A344,'Command List v6 LTS'!$A$6:$A$353,1,FALSE)),"Yes","")</f>
        <v/>
      </c>
      <c r="J344" s="5" t="str">
        <f>IF(I344="",VLOOKUP(A344,'Command List v6 LTS'!$A$7:$D$353,3,FALSE),C344)</f>
        <v>Yes</v>
      </c>
      <c r="K344" s="5" t="str">
        <f>IF(I344="",IF(J344="Yes","",VLOOKUP(A344,'Command List v6 LTS'!$A$7:$D$353,4,FALSE)),"")</f>
        <v/>
      </c>
    </row>
    <row r="345" spans="1:11" x14ac:dyDescent="0.2">
      <c r="A345" s="2" t="s">
        <v>335</v>
      </c>
      <c r="B345" s="2" t="s">
        <v>80</v>
      </c>
      <c r="C345" s="2" t="s">
        <v>350</v>
      </c>
      <c r="E345" s="2" t="s">
        <v>354</v>
      </c>
      <c r="F345" s="2" t="s">
        <v>73</v>
      </c>
      <c r="G345" s="5" t="str">
        <f t="shared" si="5"/>
        <v>Test</v>
      </c>
      <c r="H345" s="10"/>
      <c r="I345" s="11" t="str">
        <f>IF(ISNA(VLOOKUP(A345,'Command List v6 LTS'!$A$6:$A$353,1,FALSE)),"Yes","")</f>
        <v/>
      </c>
      <c r="J345" s="5" t="str">
        <f>IF(I345="",VLOOKUP(A345,'Command List v6 LTS'!$A$7:$D$353,3,FALSE),C345)</f>
        <v>Yes</v>
      </c>
      <c r="K345" s="5" t="str">
        <f>IF(I345="",IF(J345="Yes","",VLOOKUP(A345,'Command List v6 LTS'!$A$7:$D$353,4,FALSE)),"")</f>
        <v/>
      </c>
    </row>
    <row r="346" spans="1:11" x14ac:dyDescent="0.2">
      <c r="A346" s="2" t="s">
        <v>336</v>
      </c>
      <c r="B346" s="2" t="s">
        <v>80</v>
      </c>
      <c r="C346" s="2" t="s">
        <v>350</v>
      </c>
      <c r="E346" s="2" t="s">
        <v>354</v>
      </c>
      <c r="F346" s="2" t="s">
        <v>73</v>
      </c>
      <c r="G346" s="5" t="str">
        <f t="shared" si="5"/>
        <v>Test</v>
      </c>
      <c r="H346" s="10"/>
      <c r="I346" s="11" t="str">
        <f>IF(ISNA(VLOOKUP(A346,'Command List v6 LTS'!$A$6:$A$353,1,FALSE)),"Yes","")</f>
        <v/>
      </c>
      <c r="J346" s="5" t="str">
        <f>IF(I346="",VLOOKUP(A346,'Command List v6 LTS'!$A$7:$D$353,3,FALSE),C346)</f>
        <v>Yes</v>
      </c>
      <c r="K346" s="5" t="str">
        <f>IF(I346="",IF(J346="Yes","",VLOOKUP(A346,'Command List v6 LTS'!$A$7:$D$353,4,FALSE)),"")</f>
        <v/>
      </c>
    </row>
    <row r="347" spans="1:11" x14ac:dyDescent="0.2">
      <c r="A347" s="2" t="s">
        <v>359</v>
      </c>
      <c r="B347" s="2" t="s">
        <v>80</v>
      </c>
      <c r="C347" s="2" t="s">
        <v>362</v>
      </c>
      <c r="D347" s="2" t="s">
        <v>350</v>
      </c>
      <c r="E347" s="2" t="s">
        <v>354</v>
      </c>
      <c r="F347" s="2" t="s">
        <v>73</v>
      </c>
      <c r="G347" s="5" t="str">
        <f t="shared" si="5"/>
        <v>Test</v>
      </c>
      <c r="H347" s="10"/>
      <c r="I347" s="11" t="str">
        <f>IF(ISNA(VLOOKUP(A347,'Command List v6 LTS'!$A$6:$A$353,1,FALSE)),"Yes","")</f>
        <v>Yes</v>
      </c>
      <c r="J347" s="5" t="str">
        <f>IF(I347="",VLOOKUP(A347,'Command List v6 LTS'!$A$7:$D$353,3,FALSE),C347)</f>
        <v/>
      </c>
      <c r="K347" s="5" t="str">
        <f>IF(I347="",IF(J347="Yes","",VLOOKUP(A347,'Command List v6 LTS'!$A$7:$D$353,4,FALSE)),"")</f>
        <v/>
      </c>
    </row>
    <row r="348" spans="1:11" x14ac:dyDescent="0.2">
      <c r="A348" s="2" t="s">
        <v>337</v>
      </c>
      <c r="B348" s="2" t="s">
        <v>80</v>
      </c>
      <c r="C348" s="2" t="s">
        <v>350</v>
      </c>
      <c r="D348" s="2" t="s">
        <v>362</v>
      </c>
      <c r="E348" s="2" t="s">
        <v>354</v>
      </c>
      <c r="F348" s="2" t="s">
        <v>73</v>
      </c>
      <c r="G348" s="5" t="str">
        <f t="shared" si="5"/>
        <v>Test</v>
      </c>
      <c r="H348" s="10"/>
      <c r="I348" s="11" t="str">
        <f>IF(ISNA(VLOOKUP(A348,'Command List v6 LTS'!$A$6:$A$353,1,FALSE)),"Yes","")</f>
        <v/>
      </c>
      <c r="J348" s="5" t="str">
        <f>IF(I348="",VLOOKUP(A348,'Command List v6 LTS'!$A$7:$D$353,3,FALSE),C348)</f>
        <v>Yes</v>
      </c>
      <c r="K348" s="5" t="str">
        <f>IF(I348="",IF(J348="Yes","",VLOOKUP(A348,'Command List v6 LTS'!$A$7:$D$353,4,FALSE)),"")</f>
        <v/>
      </c>
    </row>
    <row r="349" spans="1:11" x14ac:dyDescent="0.2">
      <c r="A349" s="2" t="s">
        <v>338</v>
      </c>
      <c r="B349" s="2" t="s">
        <v>80</v>
      </c>
      <c r="C349" s="2" t="s">
        <v>350</v>
      </c>
      <c r="D349" s="2" t="s">
        <v>362</v>
      </c>
      <c r="E349" s="2" t="s">
        <v>354</v>
      </c>
      <c r="F349" s="2" t="s">
        <v>73</v>
      </c>
      <c r="G349" s="5" t="str">
        <f t="shared" si="5"/>
        <v>Test</v>
      </c>
      <c r="H349" s="10"/>
      <c r="I349" s="11" t="str">
        <f>IF(ISNA(VLOOKUP(A349,'Command List v6 LTS'!$A$6:$A$353,1,FALSE)),"Yes","")</f>
        <v/>
      </c>
      <c r="J349" s="5" t="str">
        <f>IF(I349="",VLOOKUP(A349,'Command List v6 LTS'!$A$7:$D$353,3,FALSE),C349)</f>
        <v>Yes</v>
      </c>
      <c r="K349" s="5" t="str">
        <f>IF(I349="",IF(J349="Yes","",VLOOKUP(A349,'Command List v6 LTS'!$A$7:$D$353,4,FALSE)),"")</f>
        <v/>
      </c>
    </row>
    <row r="350" spans="1:11" x14ac:dyDescent="0.2">
      <c r="A350" s="2" t="s">
        <v>339</v>
      </c>
      <c r="B350" s="2" t="s">
        <v>80</v>
      </c>
      <c r="C350" s="2" t="s">
        <v>350</v>
      </c>
      <c r="D350" s="2" t="s">
        <v>362</v>
      </c>
      <c r="E350" s="2" t="s">
        <v>354</v>
      </c>
      <c r="F350" s="2" t="s">
        <v>73</v>
      </c>
      <c r="G350" s="5" t="str">
        <f t="shared" si="5"/>
        <v>Test</v>
      </c>
      <c r="H350" s="10"/>
      <c r="I350" s="11" t="str">
        <f>IF(ISNA(VLOOKUP(A350,'Command List v6 LTS'!$A$6:$A$353,1,FALSE)),"Yes","")</f>
        <v/>
      </c>
      <c r="J350" s="5" t="str">
        <f>IF(I350="",VLOOKUP(A350,'Command List v6 LTS'!$A$7:$D$353,3,FALSE),C350)</f>
        <v>Yes</v>
      </c>
      <c r="K350" s="5" t="str">
        <f>IF(I350="",IF(J350="Yes","",VLOOKUP(A350,'Command List v6 LTS'!$A$7:$D$353,4,FALSE)),"")</f>
        <v/>
      </c>
    </row>
    <row r="351" spans="1:11" x14ac:dyDescent="0.2">
      <c r="A351" s="2" t="s">
        <v>340</v>
      </c>
      <c r="B351" s="2" t="s">
        <v>80</v>
      </c>
      <c r="C351" s="2" t="s">
        <v>362</v>
      </c>
      <c r="D351" s="2" t="s">
        <v>350</v>
      </c>
      <c r="E351" s="2" t="s">
        <v>354</v>
      </c>
      <c r="F351" s="2" t="s">
        <v>73</v>
      </c>
      <c r="G351" s="5" t="str">
        <f t="shared" si="5"/>
        <v>Uninstall</v>
      </c>
      <c r="H351" s="10"/>
      <c r="I351" s="11" t="str">
        <f>IF(ISNA(VLOOKUP(A351,'Command List v6 LTS'!$A$6:$A$353,1,FALSE)),"Yes","")</f>
        <v/>
      </c>
      <c r="J351" s="5" t="str">
        <f>IF(I351="",VLOOKUP(A351,'Command List v6 LTS'!$A$7:$D$353,3,FALSE),C351)</f>
        <v/>
      </c>
      <c r="K351" s="5" t="str">
        <f>IF(I351="",IF(J351="Yes","",VLOOKUP(A351,'Command List v6 LTS'!$A$7:$D$353,4,FALSE)),"")</f>
        <v>Yes</v>
      </c>
    </row>
    <row r="352" spans="1:11" x14ac:dyDescent="0.2">
      <c r="A352" s="2" t="s">
        <v>341</v>
      </c>
      <c r="B352" s="2" t="s">
        <v>80</v>
      </c>
      <c r="C352" s="2" t="s">
        <v>350</v>
      </c>
      <c r="D352" s="2" t="s">
        <v>362</v>
      </c>
      <c r="E352" s="2" t="s">
        <v>354</v>
      </c>
      <c r="F352" s="2" t="s">
        <v>73</v>
      </c>
      <c r="G352" s="5" t="str">
        <f t="shared" si="5"/>
        <v>Uninstall</v>
      </c>
      <c r="H352" s="10"/>
      <c r="I352" s="11" t="str">
        <f>IF(ISNA(VLOOKUP(A352,'Command List v6 LTS'!$A$6:$A$353,1,FALSE)),"Yes","")</f>
        <v/>
      </c>
      <c r="J352" s="5" t="str">
        <f>IF(I352="",VLOOKUP(A352,'Command List v6 LTS'!$A$7:$D$353,3,FALSE),C352)</f>
        <v>Yes</v>
      </c>
      <c r="K352" s="5" t="str">
        <f>IF(I352="",IF(J352="Yes","",VLOOKUP(A352,'Command List v6 LTS'!$A$7:$D$353,4,FALSE)),"")</f>
        <v/>
      </c>
    </row>
    <row r="353" spans="1:11" x14ac:dyDescent="0.2">
      <c r="A353" s="2" t="s">
        <v>342</v>
      </c>
      <c r="B353" s="2" t="s">
        <v>80</v>
      </c>
      <c r="C353" s="2" t="s">
        <v>362</v>
      </c>
      <c r="D353" s="2" t="s">
        <v>350</v>
      </c>
      <c r="E353" s="2" t="s">
        <v>354</v>
      </c>
      <c r="F353" s="2" t="s">
        <v>73</v>
      </c>
      <c r="G353" s="5" t="str">
        <f t="shared" si="5"/>
        <v>Uninstall</v>
      </c>
      <c r="H353" s="10"/>
      <c r="I353" s="11" t="str">
        <f>IF(ISNA(VLOOKUP(A353,'Command List v6 LTS'!$A$6:$A$353,1,FALSE)),"Yes","")</f>
        <v/>
      </c>
      <c r="J353" s="5" t="str">
        <f>IF(I353="",VLOOKUP(A353,'Command List v6 LTS'!$A$7:$D$353,3,FALSE),C353)</f>
        <v/>
      </c>
      <c r="K353" s="5" t="str">
        <f>IF(I353="",IF(J353="Yes","",VLOOKUP(A353,'Command List v6 LTS'!$A$7:$D$353,4,FALSE)),"")</f>
        <v>Yes</v>
      </c>
    </row>
    <row r="354" spans="1:11" x14ac:dyDescent="0.2">
      <c r="A354" s="2" t="s">
        <v>343</v>
      </c>
      <c r="B354" s="2" t="s">
        <v>80</v>
      </c>
      <c r="C354" s="2" t="s">
        <v>362</v>
      </c>
      <c r="D354" s="2" t="s">
        <v>350</v>
      </c>
      <c r="E354" s="2" t="s">
        <v>354</v>
      </c>
      <c r="F354" s="2" t="s">
        <v>73</v>
      </c>
      <c r="G354" s="5" t="str">
        <f t="shared" si="5"/>
        <v>Uninstall</v>
      </c>
      <c r="H354" s="10"/>
      <c r="I354" s="11" t="str">
        <f>IF(ISNA(VLOOKUP(A354,'Command List v6 LTS'!$A$6:$A$353,1,FALSE)),"Yes","")</f>
        <v/>
      </c>
      <c r="J354" s="5" t="str">
        <f>IF(I354="",VLOOKUP(A354,'Command List v6 LTS'!$A$7:$D$353,3,FALSE),C354)</f>
        <v/>
      </c>
      <c r="K354" s="5" t="str">
        <f>IF(I354="",IF(J354="Yes","",VLOOKUP(A354,'Command List v6 LTS'!$A$7:$D$353,4,FALSE)),"")</f>
        <v>Yes</v>
      </c>
    </row>
    <row r="355" spans="1:11" x14ac:dyDescent="0.2">
      <c r="A355" s="2" t="s">
        <v>344</v>
      </c>
      <c r="B355" s="2" t="s">
        <v>80</v>
      </c>
      <c r="C355" s="2" t="s">
        <v>350</v>
      </c>
      <c r="E355" s="2" t="s">
        <v>354</v>
      </c>
      <c r="F355" s="2" t="s">
        <v>73</v>
      </c>
      <c r="G355" s="5" t="str">
        <f t="shared" si="5"/>
        <v>Unlock</v>
      </c>
      <c r="H355" s="10"/>
      <c r="I355" s="11" t="str">
        <f>IF(ISNA(VLOOKUP(A355,'Command List v6 LTS'!$A$6:$A$353,1,FALSE)),"Yes","")</f>
        <v/>
      </c>
      <c r="J355" s="5" t="str">
        <f>IF(I355="",VLOOKUP(A355,'Command List v6 LTS'!$A$7:$D$353,3,FALSE),C355)</f>
        <v>Yes</v>
      </c>
      <c r="K355" s="5" t="str">
        <f>IF(I355="",IF(J355="Yes","",VLOOKUP(A355,'Command List v6 LTS'!$A$7:$D$353,4,FALSE)),"")</f>
        <v/>
      </c>
    </row>
    <row r="356" spans="1:11" x14ac:dyDescent="0.2">
      <c r="A356" s="2" t="s">
        <v>345</v>
      </c>
      <c r="B356" s="2" t="s">
        <v>80</v>
      </c>
      <c r="C356" s="2" t="s">
        <v>362</v>
      </c>
      <c r="D356" s="2" t="s">
        <v>350</v>
      </c>
      <c r="E356" s="2" t="s">
        <v>354</v>
      </c>
      <c r="F356" s="2" t="s">
        <v>73</v>
      </c>
      <c r="G356" s="5" t="str">
        <f t="shared" si="5"/>
        <v>Update</v>
      </c>
      <c r="H356" s="10"/>
      <c r="I356" s="11" t="str">
        <f>IF(ISNA(VLOOKUP(A356,'Command List v6 LTS'!$A$6:$A$353,1,FALSE)),"Yes","")</f>
        <v/>
      </c>
      <c r="J356" s="5" t="str">
        <f>IF(I356="",VLOOKUP(A356,'Command List v6 LTS'!$A$7:$D$353,3,FALSE),C356)</f>
        <v/>
      </c>
      <c r="K356" s="5" t="str">
        <f>IF(I356="",IF(J356="Yes","",VLOOKUP(A356,'Command List v6 LTS'!$A$7:$D$353,4,FALSE)),"")</f>
        <v>Yes</v>
      </c>
    </row>
    <row r="357" spans="1:11" x14ac:dyDescent="0.2">
      <c r="A357" s="2" t="s">
        <v>346</v>
      </c>
      <c r="B357" s="2" t="s">
        <v>80</v>
      </c>
      <c r="C357" s="2" t="s">
        <v>362</v>
      </c>
      <c r="D357" s="2" t="s">
        <v>350</v>
      </c>
      <c r="E357" s="2" t="s">
        <v>354</v>
      </c>
      <c r="F357" s="2" t="s">
        <v>73</v>
      </c>
      <c r="G357" s="5" t="str">
        <f t="shared" si="5"/>
        <v>Update</v>
      </c>
      <c r="I357" s="11" t="str">
        <f>IF(ISNA(VLOOKUP(A357,'Command List v6 LTS'!$A$6:$A$353,1,FALSE)),"Yes","")</f>
        <v/>
      </c>
      <c r="J357" s="5" t="str">
        <f>IF(I357="",VLOOKUP(A357,'Command List v6 LTS'!$A$7:$D$353,3,FALSE),C357)</f>
        <v/>
      </c>
      <c r="K357" s="5" t="str">
        <f>IF(I357="",IF(J357="Yes","",VLOOKUP(A357,'Command List v6 LTS'!$A$7:$D$353,4,FALSE)),"")</f>
        <v>Yes</v>
      </c>
    </row>
    <row r="358" spans="1:11" x14ac:dyDescent="0.2">
      <c r="A358" s="2" t="s">
        <v>65</v>
      </c>
      <c r="B358" s="2" t="s">
        <v>80</v>
      </c>
      <c r="C358" s="2" t="s">
        <v>350</v>
      </c>
      <c r="D358" s="2" t="s">
        <v>362</v>
      </c>
      <c r="E358" s="2" t="s">
        <v>354</v>
      </c>
      <c r="F358" s="2" t="s">
        <v>73</v>
      </c>
      <c r="G358" s="5" t="str">
        <f t="shared" si="5"/>
        <v>Wait</v>
      </c>
      <c r="H358" s="10"/>
      <c r="I358" s="11" t="str">
        <f>IF(ISNA(VLOOKUP(A358,'Command List v6 LTS'!$A$6:$A$353,1,FALSE)),"Yes","")</f>
        <v/>
      </c>
      <c r="J358" s="5" t="str">
        <f>IF(I358="",VLOOKUP(A358,'Command List v6 LTS'!$A$7:$D$353,3,FALSE),C358)</f>
        <v>Yes</v>
      </c>
      <c r="K358" s="5" t="str">
        <f>IF(I358="",IF(J358="Yes","",VLOOKUP(A358,'Command List v6 LTS'!$A$7:$D$353,4,FALSE)),"")</f>
        <v/>
      </c>
    </row>
  </sheetData>
  <autoFilter ref="A6:K358">
    <sortState ref="A7:K358">
      <sortCondition ref="B7:B358"/>
      <sortCondition ref="A7:A358"/>
    </sortState>
  </autoFilter>
  <sortState ref="A7:K357">
    <sortCondition ref="B7:B357"/>
    <sortCondition ref="A7:A3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3"/>
  <sheetViews>
    <sheetView workbookViewId="0">
      <pane ySplit="1" topLeftCell="A2" activePane="bottomLeft" state="frozen"/>
      <selection pane="bottomLeft" activeCell="A109" sqref="A109"/>
    </sheetView>
  </sheetViews>
  <sheetFormatPr defaultRowHeight="11.25" x14ac:dyDescent="0.2"/>
  <cols>
    <col min="1" max="1" width="47" bestFit="1" customWidth="1"/>
    <col min="2" max="2" width="18.6640625" bestFit="1" customWidth="1"/>
    <col min="3" max="3" width="22.33203125" bestFit="1" customWidth="1"/>
  </cols>
  <sheetData>
    <row r="1" spans="1:3" x14ac:dyDescent="0.2">
      <c r="A1" s="7" t="s">
        <v>366</v>
      </c>
      <c r="B1" s="8" t="s">
        <v>367</v>
      </c>
      <c r="C1" s="8" t="s">
        <v>368</v>
      </c>
    </row>
    <row r="2" spans="1:3" hidden="1" x14ac:dyDescent="0.2">
      <c r="A2" t="s">
        <v>71</v>
      </c>
      <c r="B2" s="9" t="str">
        <f t="shared" ref="B2:B65" si="0">IF(ISNA(VLOOKUP($A2,LTS_Commands,1,FALSE)),"Y","")</f>
        <v/>
      </c>
      <c r="C2" s="9" t="str">
        <f t="shared" ref="C2:C65" si="1">IF(ISNA(VLOOKUP($A2,Feature_Commands,1,FALSE)),"Y","")</f>
        <v/>
      </c>
    </row>
    <row r="3" spans="1:3" hidden="1" x14ac:dyDescent="0.2">
      <c r="A3" t="s">
        <v>74</v>
      </c>
      <c r="B3" s="9" t="str">
        <f t="shared" si="0"/>
        <v/>
      </c>
      <c r="C3" s="9" t="str">
        <f t="shared" si="1"/>
        <v/>
      </c>
    </row>
    <row r="4" spans="1:3" hidden="1" x14ac:dyDescent="0.2">
      <c r="A4" t="s">
        <v>75</v>
      </c>
      <c r="B4" s="9" t="str">
        <f t="shared" si="0"/>
        <v/>
      </c>
      <c r="C4" s="9" t="str">
        <f t="shared" si="1"/>
        <v/>
      </c>
    </row>
    <row r="5" spans="1:3" hidden="1" x14ac:dyDescent="0.2">
      <c r="A5" t="s">
        <v>76</v>
      </c>
      <c r="B5" s="9" t="str">
        <f t="shared" si="0"/>
        <v/>
      </c>
      <c r="C5" s="9" t="str">
        <f t="shared" si="1"/>
        <v/>
      </c>
    </row>
    <row r="6" spans="1:3" hidden="1" x14ac:dyDescent="0.2">
      <c r="A6" t="s">
        <v>77</v>
      </c>
      <c r="B6" s="9" t="str">
        <f t="shared" si="0"/>
        <v/>
      </c>
      <c r="C6" s="9" t="str">
        <f t="shared" si="1"/>
        <v/>
      </c>
    </row>
    <row r="7" spans="1:3" hidden="1" x14ac:dyDescent="0.2">
      <c r="A7" t="s">
        <v>78</v>
      </c>
      <c r="B7" s="9" t="str">
        <f t="shared" si="0"/>
        <v/>
      </c>
      <c r="C7" s="9" t="str">
        <f t="shared" si="1"/>
        <v/>
      </c>
    </row>
    <row r="8" spans="1:3" hidden="1" x14ac:dyDescent="0.2">
      <c r="A8" t="s">
        <v>79</v>
      </c>
      <c r="B8" s="9" t="str">
        <f t="shared" si="0"/>
        <v/>
      </c>
      <c r="C8" s="9" t="str">
        <f t="shared" si="1"/>
        <v/>
      </c>
    </row>
    <row r="9" spans="1:3" hidden="1" x14ac:dyDescent="0.2">
      <c r="A9" t="s">
        <v>81</v>
      </c>
      <c r="B9" s="9" t="str">
        <f t="shared" si="0"/>
        <v/>
      </c>
      <c r="C9" s="9" t="str">
        <f t="shared" si="1"/>
        <v/>
      </c>
    </row>
    <row r="10" spans="1:3" hidden="1" x14ac:dyDescent="0.2">
      <c r="A10" t="s">
        <v>0</v>
      </c>
      <c r="B10" s="9" t="str">
        <f t="shared" si="0"/>
        <v/>
      </c>
      <c r="C10" s="9" t="str">
        <f t="shared" si="1"/>
        <v/>
      </c>
    </row>
    <row r="11" spans="1:3" hidden="1" x14ac:dyDescent="0.2">
      <c r="A11" t="s">
        <v>1</v>
      </c>
      <c r="B11" s="9" t="str">
        <f t="shared" si="0"/>
        <v/>
      </c>
      <c r="C11" s="9" t="str">
        <f t="shared" si="1"/>
        <v/>
      </c>
    </row>
    <row r="12" spans="1:3" hidden="1" x14ac:dyDescent="0.2">
      <c r="A12" t="s">
        <v>82</v>
      </c>
      <c r="B12" s="9" t="str">
        <f t="shared" si="0"/>
        <v/>
      </c>
      <c r="C12" s="9" t="str">
        <f t="shared" si="1"/>
        <v/>
      </c>
    </row>
    <row r="13" spans="1:3" hidden="1" x14ac:dyDescent="0.2">
      <c r="A13" t="s">
        <v>83</v>
      </c>
      <c r="B13" s="9" t="str">
        <f t="shared" si="0"/>
        <v/>
      </c>
      <c r="C13" s="9" t="str">
        <f t="shared" si="1"/>
        <v/>
      </c>
    </row>
    <row r="14" spans="1:3" hidden="1" x14ac:dyDescent="0.2">
      <c r="A14" t="s">
        <v>84</v>
      </c>
      <c r="B14" s="9" t="str">
        <f t="shared" si="0"/>
        <v/>
      </c>
      <c r="C14" s="9" t="str">
        <f t="shared" si="1"/>
        <v/>
      </c>
    </row>
    <row r="15" spans="1:3" hidden="1" x14ac:dyDescent="0.2">
      <c r="A15" t="s">
        <v>2</v>
      </c>
      <c r="B15" s="9" t="str">
        <f t="shared" si="0"/>
        <v/>
      </c>
      <c r="C15" s="9" t="str">
        <f t="shared" si="1"/>
        <v/>
      </c>
    </row>
    <row r="16" spans="1:3" hidden="1" x14ac:dyDescent="0.2">
      <c r="A16" t="s">
        <v>85</v>
      </c>
      <c r="B16" s="9" t="str">
        <f t="shared" si="0"/>
        <v/>
      </c>
      <c r="C16" s="9" t="str">
        <f t="shared" si="1"/>
        <v/>
      </c>
    </row>
    <row r="17" spans="1:3" hidden="1" x14ac:dyDescent="0.2">
      <c r="A17" t="s">
        <v>86</v>
      </c>
      <c r="B17" s="9" t="str">
        <f t="shared" si="0"/>
        <v/>
      </c>
      <c r="C17" s="9" t="str">
        <f t="shared" si="1"/>
        <v/>
      </c>
    </row>
    <row r="18" spans="1:3" hidden="1" x14ac:dyDescent="0.2">
      <c r="A18" t="s">
        <v>87</v>
      </c>
      <c r="B18" s="9" t="str">
        <f t="shared" si="0"/>
        <v/>
      </c>
      <c r="C18" s="9" t="str">
        <f t="shared" si="1"/>
        <v/>
      </c>
    </row>
    <row r="19" spans="1:3" hidden="1" x14ac:dyDescent="0.2">
      <c r="A19" t="s">
        <v>88</v>
      </c>
      <c r="B19" s="9" t="str">
        <f t="shared" si="0"/>
        <v/>
      </c>
      <c r="C19" s="9" t="str">
        <f t="shared" si="1"/>
        <v/>
      </c>
    </row>
    <row r="20" spans="1:3" hidden="1" x14ac:dyDescent="0.2">
      <c r="A20" t="s">
        <v>89</v>
      </c>
      <c r="B20" s="9" t="str">
        <f t="shared" si="0"/>
        <v/>
      </c>
      <c r="C20" s="9" t="str">
        <f t="shared" si="1"/>
        <v/>
      </c>
    </row>
    <row r="21" spans="1:3" hidden="1" x14ac:dyDescent="0.2">
      <c r="A21" t="s">
        <v>90</v>
      </c>
      <c r="B21" s="9" t="str">
        <f t="shared" si="0"/>
        <v/>
      </c>
      <c r="C21" s="9" t="str">
        <f t="shared" si="1"/>
        <v/>
      </c>
    </row>
    <row r="22" spans="1:3" hidden="1" x14ac:dyDescent="0.2">
      <c r="A22" t="s">
        <v>91</v>
      </c>
      <c r="B22" s="9" t="str">
        <f t="shared" si="0"/>
        <v/>
      </c>
      <c r="C22" s="9" t="str">
        <f t="shared" si="1"/>
        <v/>
      </c>
    </row>
    <row r="23" spans="1:3" hidden="1" x14ac:dyDescent="0.2">
      <c r="A23" t="s">
        <v>92</v>
      </c>
      <c r="B23" s="9" t="str">
        <f t="shared" si="0"/>
        <v/>
      </c>
      <c r="C23" s="9" t="str">
        <f t="shared" si="1"/>
        <v/>
      </c>
    </row>
    <row r="24" spans="1:3" hidden="1" x14ac:dyDescent="0.2">
      <c r="A24" t="s">
        <v>93</v>
      </c>
      <c r="B24" s="9" t="str">
        <f t="shared" si="0"/>
        <v/>
      </c>
      <c r="C24" s="9" t="str">
        <f t="shared" si="1"/>
        <v/>
      </c>
    </row>
    <row r="25" spans="1:3" hidden="1" x14ac:dyDescent="0.2">
      <c r="A25" t="s">
        <v>94</v>
      </c>
      <c r="B25" s="9" t="str">
        <f t="shared" si="0"/>
        <v/>
      </c>
      <c r="C25" s="9" t="str">
        <f t="shared" si="1"/>
        <v/>
      </c>
    </row>
    <row r="26" spans="1:3" hidden="1" x14ac:dyDescent="0.2">
      <c r="A26" t="s">
        <v>3</v>
      </c>
      <c r="B26" s="9" t="str">
        <f t="shared" si="0"/>
        <v/>
      </c>
      <c r="C26" s="9" t="str">
        <f t="shared" si="1"/>
        <v/>
      </c>
    </row>
    <row r="27" spans="1:3" hidden="1" x14ac:dyDescent="0.2">
      <c r="A27" t="s">
        <v>95</v>
      </c>
      <c r="B27" s="9" t="str">
        <f t="shared" si="0"/>
        <v/>
      </c>
      <c r="C27" s="9" t="str">
        <f t="shared" si="1"/>
        <v/>
      </c>
    </row>
    <row r="28" spans="1:3" hidden="1" x14ac:dyDescent="0.2">
      <c r="A28" t="s">
        <v>96</v>
      </c>
      <c r="B28" s="9" t="str">
        <f t="shared" si="0"/>
        <v/>
      </c>
      <c r="C28" s="9" t="str">
        <f t="shared" si="1"/>
        <v/>
      </c>
    </row>
    <row r="29" spans="1:3" hidden="1" x14ac:dyDescent="0.2">
      <c r="A29" t="s">
        <v>97</v>
      </c>
      <c r="B29" s="9" t="str">
        <f t="shared" si="0"/>
        <v/>
      </c>
      <c r="C29" s="9" t="str">
        <f t="shared" si="1"/>
        <v/>
      </c>
    </row>
    <row r="30" spans="1:3" hidden="1" x14ac:dyDescent="0.2">
      <c r="A30" t="s">
        <v>98</v>
      </c>
      <c r="B30" s="9" t="str">
        <f t="shared" si="0"/>
        <v/>
      </c>
      <c r="C30" s="9" t="str">
        <f t="shared" si="1"/>
        <v/>
      </c>
    </row>
    <row r="31" spans="1:3" hidden="1" x14ac:dyDescent="0.2">
      <c r="A31" t="s">
        <v>99</v>
      </c>
      <c r="B31" s="9" t="str">
        <f t="shared" si="0"/>
        <v/>
      </c>
      <c r="C31" s="9" t="str">
        <f t="shared" si="1"/>
        <v/>
      </c>
    </row>
    <row r="32" spans="1:3" hidden="1" x14ac:dyDescent="0.2">
      <c r="A32" t="s">
        <v>100</v>
      </c>
      <c r="B32" s="9" t="str">
        <f t="shared" si="0"/>
        <v/>
      </c>
      <c r="C32" s="9" t="str">
        <f t="shared" si="1"/>
        <v/>
      </c>
    </row>
    <row r="33" spans="1:3" hidden="1" x14ac:dyDescent="0.2">
      <c r="A33" t="s">
        <v>101</v>
      </c>
      <c r="B33" s="9" t="str">
        <f t="shared" si="0"/>
        <v/>
      </c>
      <c r="C33" s="9" t="str">
        <f t="shared" si="1"/>
        <v/>
      </c>
    </row>
    <row r="34" spans="1:3" hidden="1" x14ac:dyDescent="0.2">
      <c r="A34" t="s">
        <v>102</v>
      </c>
      <c r="B34" s="9" t="str">
        <f t="shared" si="0"/>
        <v/>
      </c>
      <c r="C34" s="9" t="str">
        <f t="shared" si="1"/>
        <v/>
      </c>
    </row>
    <row r="35" spans="1:3" hidden="1" x14ac:dyDescent="0.2">
      <c r="A35" t="s">
        <v>103</v>
      </c>
      <c r="B35" s="9" t="str">
        <f t="shared" si="0"/>
        <v/>
      </c>
      <c r="C35" s="9" t="str">
        <f t="shared" si="1"/>
        <v/>
      </c>
    </row>
    <row r="36" spans="1:3" hidden="1" x14ac:dyDescent="0.2">
      <c r="A36" t="s">
        <v>104</v>
      </c>
      <c r="B36" s="9" t="str">
        <f t="shared" si="0"/>
        <v/>
      </c>
      <c r="C36" s="9" t="str">
        <f t="shared" si="1"/>
        <v/>
      </c>
    </row>
    <row r="37" spans="1:3" hidden="1" x14ac:dyDescent="0.2">
      <c r="A37" t="s">
        <v>105</v>
      </c>
      <c r="B37" s="9" t="str">
        <f t="shared" si="0"/>
        <v/>
      </c>
      <c r="C37" s="9" t="str">
        <f t="shared" si="1"/>
        <v/>
      </c>
    </row>
    <row r="38" spans="1:3" hidden="1" x14ac:dyDescent="0.2">
      <c r="A38" t="s">
        <v>106</v>
      </c>
      <c r="B38" s="9" t="str">
        <f t="shared" si="0"/>
        <v/>
      </c>
      <c r="C38" s="9" t="str">
        <f t="shared" si="1"/>
        <v/>
      </c>
    </row>
    <row r="39" spans="1:3" hidden="1" x14ac:dyDescent="0.2">
      <c r="A39" t="s">
        <v>4</v>
      </c>
      <c r="B39" s="9" t="str">
        <f t="shared" si="0"/>
        <v/>
      </c>
      <c r="C39" s="9" t="str">
        <f t="shared" si="1"/>
        <v/>
      </c>
    </row>
    <row r="40" spans="1:3" hidden="1" x14ac:dyDescent="0.2">
      <c r="A40" t="s">
        <v>107</v>
      </c>
      <c r="B40" s="9" t="str">
        <f t="shared" si="0"/>
        <v/>
      </c>
      <c r="C40" s="9" t="str">
        <f t="shared" si="1"/>
        <v/>
      </c>
    </row>
    <row r="41" spans="1:3" hidden="1" x14ac:dyDescent="0.2">
      <c r="A41" t="s">
        <v>108</v>
      </c>
      <c r="B41" s="9" t="str">
        <f t="shared" si="0"/>
        <v/>
      </c>
      <c r="C41" s="9" t="str">
        <f t="shared" si="1"/>
        <v/>
      </c>
    </row>
    <row r="42" spans="1:3" hidden="1" x14ac:dyDescent="0.2">
      <c r="A42" t="s">
        <v>109</v>
      </c>
      <c r="B42" s="9" t="str">
        <f t="shared" si="0"/>
        <v/>
      </c>
      <c r="C42" s="9" t="str">
        <f t="shared" si="1"/>
        <v/>
      </c>
    </row>
    <row r="43" spans="1:3" hidden="1" x14ac:dyDescent="0.2">
      <c r="A43" t="s">
        <v>110</v>
      </c>
      <c r="B43" s="9" t="str">
        <f t="shared" si="0"/>
        <v/>
      </c>
      <c r="C43" s="9" t="str">
        <f t="shared" si="1"/>
        <v/>
      </c>
    </row>
    <row r="44" spans="1:3" hidden="1" x14ac:dyDescent="0.2">
      <c r="A44" t="s">
        <v>111</v>
      </c>
      <c r="B44" s="9" t="str">
        <f t="shared" si="0"/>
        <v/>
      </c>
      <c r="C44" s="9" t="str">
        <f t="shared" si="1"/>
        <v/>
      </c>
    </row>
    <row r="45" spans="1:3" hidden="1" x14ac:dyDescent="0.2">
      <c r="A45" t="s">
        <v>112</v>
      </c>
      <c r="B45" s="9" t="str">
        <f t="shared" si="0"/>
        <v/>
      </c>
      <c r="C45" s="9" t="str">
        <f t="shared" si="1"/>
        <v/>
      </c>
    </row>
    <row r="46" spans="1:3" hidden="1" x14ac:dyDescent="0.2">
      <c r="A46" t="s">
        <v>113</v>
      </c>
      <c r="B46" s="9" t="str">
        <f t="shared" si="0"/>
        <v/>
      </c>
      <c r="C46" s="9" t="str">
        <f t="shared" si="1"/>
        <v/>
      </c>
    </row>
    <row r="47" spans="1:3" hidden="1" x14ac:dyDescent="0.2">
      <c r="A47" t="s">
        <v>114</v>
      </c>
      <c r="B47" s="9" t="str">
        <f t="shared" si="0"/>
        <v/>
      </c>
      <c r="C47" s="9" t="str">
        <f t="shared" si="1"/>
        <v/>
      </c>
    </row>
    <row r="48" spans="1:3" hidden="1" x14ac:dyDescent="0.2">
      <c r="A48" t="s">
        <v>115</v>
      </c>
      <c r="B48" s="9" t="str">
        <f t="shared" si="0"/>
        <v/>
      </c>
      <c r="C48" s="9" t="str">
        <f t="shared" si="1"/>
        <v/>
      </c>
    </row>
    <row r="49" spans="1:3" hidden="1" x14ac:dyDescent="0.2">
      <c r="A49" t="s">
        <v>116</v>
      </c>
      <c r="B49" s="9" t="str">
        <f t="shared" si="0"/>
        <v/>
      </c>
      <c r="C49" s="9" t="str">
        <f t="shared" si="1"/>
        <v/>
      </c>
    </row>
    <row r="50" spans="1:3" hidden="1" x14ac:dyDescent="0.2">
      <c r="A50" t="s">
        <v>117</v>
      </c>
      <c r="B50" s="9" t="str">
        <f t="shared" si="0"/>
        <v/>
      </c>
      <c r="C50" s="9" t="str">
        <f t="shared" si="1"/>
        <v/>
      </c>
    </row>
    <row r="51" spans="1:3" hidden="1" x14ac:dyDescent="0.2">
      <c r="A51" t="s">
        <v>118</v>
      </c>
      <c r="B51" s="9" t="str">
        <f t="shared" si="0"/>
        <v/>
      </c>
      <c r="C51" s="9" t="str">
        <f t="shared" si="1"/>
        <v/>
      </c>
    </row>
    <row r="52" spans="1:3" hidden="1" x14ac:dyDescent="0.2">
      <c r="A52" t="s">
        <v>369</v>
      </c>
      <c r="B52" s="9" t="str">
        <f t="shared" si="0"/>
        <v/>
      </c>
      <c r="C52" s="9" t="str">
        <f t="shared" si="1"/>
        <v/>
      </c>
    </row>
    <row r="53" spans="1:3" hidden="1" x14ac:dyDescent="0.2">
      <c r="A53" t="s">
        <v>370</v>
      </c>
      <c r="B53" s="9" t="str">
        <f t="shared" si="0"/>
        <v/>
      </c>
      <c r="C53" s="9" t="str">
        <f t="shared" si="1"/>
        <v/>
      </c>
    </row>
    <row r="54" spans="1:3" hidden="1" x14ac:dyDescent="0.2">
      <c r="A54" t="s">
        <v>119</v>
      </c>
      <c r="B54" s="9" t="str">
        <f t="shared" si="0"/>
        <v/>
      </c>
      <c r="C54" s="9" t="str">
        <f t="shared" si="1"/>
        <v/>
      </c>
    </row>
    <row r="55" spans="1:3" hidden="1" x14ac:dyDescent="0.2">
      <c r="A55" t="s">
        <v>120</v>
      </c>
      <c r="B55" s="9" t="str">
        <f t="shared" si="0"/>
        <v/>
      </c>
      <c r="C55" s="9" t="str">
        <f t="shared" si="1"/>
        <v/>
      </c>
    </row>
    <row r="56" spans="1:3" hidden="1" x14ac:dyDescent="0.2">
      <c r="A56" t="s">
        <v>121</v>
      </c>
      <c r="B56" s="9" t="str">
        <f t="shared" si="0"/>
        <v/>
      </c>
      <c r="C56" s="9" t="str">
        <f t="shared" si="1"/>
        <v/>
      </c>
    </row>
    <row r="57" spans="1:3" hidden="1" x14ac:dyDescent="0.2">
      <c r="A57" t="s">
        <v>122</v>
      </c>
      <c r="B57" s="9" t="str">
        <f t="shared" si="0"/>
        <v/>
      </c>
      <c r="C57" s="9" t="str">
        <f t="shared" si="1"/>
        <v/>
      </c>
    </row>
    <row r="58" spans="1:3" hidden="1" x14ac:dyDescent="0.2">
      <c r="A58" t="s">
        <v>5</v>
      </c>
      <c r="B58" s="9" t="str">
        <f t="shared" si="0"/>
        <v/>
      </c>
      <c r="C58" s="9" t="str">
        <f t="shared" si="1"/>
        <v/>
      </c>
    </row>
    <row r="59" spans="1:3" hidden="1" x14ac:dyDescent="0.2">
      <c r="A59" t="s">
        <v>6</v>
      </c>
      <c r="B59" s="9" t="str">
        <f t="shared" si="0"/>
        <v/>
      </c>
      <c r="C59" s="9" t="str">
        <f t="shared" si="1"/>
        <v/>
      </c>
    </row>
    <row r="60" spans="1:3" hidden="1" x14ac:dyDescent="0.2">
      <c r="A60" t="s">
        <v>123</v>
      </c>
      <c r="B60" s="9" t="str">
        <f t="shared" si="0"/>
        <v/>
      </c>
      <c r="C60" s="9" t="str">
        <f t="shared" si="1"/>
        <v/>
      </c>
    </row>
    <row r="61" spans="1:3" hidden="1" x14ac:dyDescent="0.2">
      <c r="A61" t="s">
        <v>124</v>
      </c>
      <c r="B61" s="9" t="str">
        <f t="shared" si="0"/>
        <v/>
      </c>
      <c r="C61" s="9" t="str">
        <f t="shared" si="1"/>
        <v/>
      </c>
    </row>
    <row r="62" spans="1:3" hidden="1" x14ac:dyDescent="0.2">
      <c r="A62" t="s">
        <v>125</v>
      </c>
      <c r="B62" s="9" t="str">
        <f t="shared" si="0"/>
        <v/>
      </c>
      <c r="C62" s="9" t="str">
        <f t="shared" si="1"/>
        <v/>
      </c>
    </row>
    <row r="63" spans="1:3" hidden="1" x14ac:dyDescent="0.2">
      <c r="A63" t="s">
        <v>126</v>
      </c>
      <c r="B63" s="9" t="str">
        <f t="shared" si="0"/>
        <v/>
      </c>
      <c r="C63" s="9" t="str">
        <f t="shared" si="1"/>
        <v/>
      </c>
    </row>
    <row r="64" spans="1:3" hidden="1" x14ac:dyDescent="0.2">
      <c r="A64" t="s">
        <v>127</v>
      </c>
      <c r="B64" s="9" t="str">
        <f t="shared" si="0"/>
        <v/>
      </c>
      <c r="C64" s="9" t="str">
        <f t="shared" si="1"/>
        <v/>
      </c>
    </row>
    <row r="65" spans="1:3" hidden="1" x14ac:dyDescent="0.2">
      <c r="A65" t="s">
        <v>128</v>
      </c>
      <c r="B65" s="9" t="str">
        <f t="shared" si="0"/>
        <v/>
      </c>
      <c r="C65" s="9" t="str">
        <f t="shared" si="1"/>
        <v/>
      </c>
    </row>
    <row r="66" spans="1:3" hidden="1" x14ac:dyDescent="0.2">
      <c r="A66" t="s">
        <v>129</v>
      </c>
      <c r="B66" s="9" t="str">
        <f t="shared" ref="B66:B129" si="2">IF(ISNA(VLOOKUP($A66,LTS_Commands,1,FALSE)),"Y","")</f>
        <v/>
      </c>
      <c r="C66" s="9" t="str">
        <f t="shared" ref="C66:C129" si="3">IF(ISNA(VLOOKUP($A66,Feature_Commands,1,FALSE)),"Y","")</f>
        <v/>
      </c>
    </row>
    <row r="67" spans="1:3" hidden="1" x14ac:dyDescent="0.2">
      <c r="A67" t="s">
        <v>130</v>
      </c>
      <c r="B67" s="9" t="str">
        <f t="shared" si="2"/>
        <v/>
      </c>
      <c r="C67" s="9" t="str">
        <f t="shared" si="3"/>
        <v/>
      </c>
    </row>
    <row r="68" spans="1:3" hidden="1" x14ac:dyDescent="0.2">
      <c r="A68" t="s">
        <v>131</v>
      </c>
      <c r="B68" s="9" t="str">
        <f t="shared" si="2"/>
        <v/>
      </c>
      <c r="C68" s="9" t="str">
        <f t="shared" si="3"/>
        <v/>
      </c>
    </row>
    <row r="69" spans="1:3" hidden="1" x14ac:dyDescent="0.2">
      <c r="A69" t="s">
        <v>132</v>
      </c>
      <c r="B69" s="9" t="str">
        <f t="shared" si="2"/>
        <v/>
      </c>
      <c r="C69" s="9" t="str">
        <f t="shared" si="3"/>
        <v/>
      </c>
    </row>
    <row r="70" spans="1:3" hidden="1" x14ac:dyDescent="0.2">
      <c r="A70" t="s">
        <v>133</v>
      </c>
      <c r="B70" s="9" t="str">
        <f t="shared" si="2"/>
        <v/>
      </c>
      <c r="C70" s="9" t="str">
        <f t="shared" si="3"/>
        <v/>
      </c>
    </row>
    <row r="71" spans="1:3" hidden="1" x14ac:dyDescent="0.2">
      <c r="A71" t="s">
        <v>134</v>
      </c>
      <c r="B71" s="9" t="str">
        <f t="shared" si="2"/>
        <v/>
      </c>
      <c r="C71" s="9" t="str">
        <f t="shared" si="3"/>
        <v/>
      </c>
    </row>
    <row r="72" spans="1:3" hidden="1" x14ac:dyDescent="0.2">
      <c r="A72" t="s">
        <v>135</v>
      </c>
      <c r="B72" s="9" t="str">
        <f t="shared" si="2"/>
        <v/>
      </c>
      <c r="C72" s="9" t="str">
        <f t="shared" si="3"/>
        <v/>
      </c>
    </row>
    <row r="73" spans="1:3" hidden="1" x14ac:dyDescent="0.2">
      <c r="A73" t="s">
        <v>136</v>
      </c>
      <c r="B73" s="9" t="str">
        <f t="shared" si="2"/>
        <v/>
      </c>
      <c r="C73" s="9" t="str">
        <f t="shared" si="3"/>
        <v/>
      </c>
    </row>
    <row r="74" spans="1:3" x14ac:dyDescent="0.2">
      <c r="A74" t="s">
        <v>355</v>
      </c>
      <c r="B74" s="9" t="str">
        <f t="shared" si="2"/>
        <v>Y</v>
      </c>
      <c r="C74" s="9" t="str">
        <f t="shared" si="3"/>
        <v/>
      </c>
    </row>
    <row r="75" spans="1:3" hidden="1" x14ac:dyDescent="0.2">
      <c r="A75" t="s">
        <v>137</v>
      </c>
      <c r="B75" s="9" t="str">
        <f t="shared" si="2"/>
        <v/>
      </c>
      <c r="C75" s="9" t="str">
        <f t="shared" si="3"/>
        <v/>
      </c>
    </row>
    <row r="76" spans="1:3" hidden="1" x14ac:dyDescent="0.2">
      <c r="A76" t="s">
        <v>138</v>
      </c>
      <c r="B76" s="9" t="str">
        <f t="shared" si="2"/>
        <v/>
      </c>
      <c r="C76" s="9" t="str">
        <f t="shared" si="3"/>
        <v/>
      </c>
    </row>
    <row r="77" spans="1:3" hidden="1" x14ac:dyDescent="0.2">
      <c r="A77" t="s">
        <v>139</v>
      </c>
      <c r="B77" s="9" t="str">
        <f t="shared" si="2"/>
        <v/>
      </c>
      <c r="C77" s="9" t="str">
        <f t="shared" si="3"/>
        <v/>
      </c>
    </row>
    <row r="78" spans="1:3" hidden="1" x14ac:dyDescent="0.2">
      <c r="A78" t="s">
        <v>140</v>
      </c>
      <c r="B78" s="9" t="str">
        <f t="shared" si="2"/>
        <v/>
      </c>
      <c r="C78" s="9" t="str">
        <f t="shared" si="3"/>
        <v/>
      </c>
    </row>
    <row r="79" spans="1:3" hidden="1" x14ac:dyDescent="0.2">
      <c r="A79" t="s">
        <v>141</v>
      </c>
      <c r="B79" s="9" t="str">
        <f t="shared" si="2"/>
        <v/>
      </c>
      <c r="C79" s="9" t="str">
        <f t="shared" si="3"/>
        <v/>
      </c>
    </row>
    <row r="80" spans="1:3" hidden="1" x14ac:dyDescent="0.2">
      <c r="A80" t="s">
        <v>142</v>
      </c>
      <c r="B80" s="9" t="str">
        <f t="shared" si="2"/>
        <v/>
      </c>
      <c r="C80" s="9" t="str">
        <f t="shared" si="3"/>
        <v/>
      </c>
    </row>
    <row r="81" spans="1:3" hidden="1" x14ac:dyDescent="0.2">
      <c r="A81" t="s">
        <v>143</v>
      </c>
      <c r="B81" s="9" t="str">
        <f t="shared" si="2"/>
        <v/>
      </c>
      <c r="C81" s="9" t="str">
        <f t="shared" si="3"/>
        <v/>
      </c>
    </row>
    <row r="82" spans="1:3" hidden="1" x14ac:dyDescent="0.2">
      <c r="A82" t="s">
        <v>144</v>
      </c>
      <c r="B82" s="9" t="str">
        <f t="shared" si="2"/>
        <v/>
      </c>
      <c r="C82" s="9" t="str">
        <f t="shared" si="3"/>
        <v/>
      </c>
    </row>
    <row r="83" spans="1:3" hidden="1" x14ac:dyDescent="0.2">
      <c r="A83" t="s">
        <v>145</v>
      </c>
      <c r="B83" s="9" t="str">
        <f t="shared" si="2"/>
        <v/>
      </c>
      <c r="C83" s="9" t="str">
        <f t="shared" si="3"/>
        <v/>
      </c>
    </row>
    <row r="84" spans="1:3" hidden="1" x14ac:dyDescent="0.2">
      <c r="A84" t="s">
        <v>146</v>
      </c>
      <c r="B84" s="9" t="str">
        <f t="shared" si="2"/>
        <v/>
      </c>
      <c r="C84" s="9" t="str">
        <f t="shared" si="3"/>
        <v/>
      </c>
    </row>
    <row r="85" spans="1:3" hidden="1" x14ac:dyDescent="0.2">
      <c r="A85" t="s">
        <v>147</v>
      </c>
      <c r="B85" s="9" t="str">
        <f t="shared" si="2"/>
        <v/>
      </c>
      <c r="C85" s="9" t="str">
        <f t="shared" si="3"/>
        <v/>
      </c>
    </row>
    <row r="86" spans="1:3" hidden="1" x14ac:dyDescent="0.2">
      <c r="A86" t="s">
        <v>148</v>
      </c>
      <c r="B86" s="9" t="str">
        <f t="shared" si="2"/>
        <v/>
      </c>
      <c r="C86" s="9" t="str">
        <f t="shared" si="3"/>
        <v/>
      </c>
    </row>
    <row r="87" spans="1:3" hidden="1" x14ac:dyDescent="0.2">
      <c r="A87" t="s">
        <v>149</v>
      </c>
      <c r="B87" s="9" t="str">
        <f t="shared" si="2"/>
        <v/>
      </c>
      <c r="C87" s="9" t="str">
        <f t="shared" si="3"/>
        <v/>
      </c>
    </row>
    <row r="88" spans="1:3" hidden="1" x14ac:dyDescent="0.2">
      <c r="A88" t="s">
        <v>150</v>
      </c>
      <c r="B88" s="9" t="str">
        <f t="shared" si="2"/>
        <v/>
      </c>
      <c r="C88" s="9" t="str">
        <f t="shared" si="3"/>
        <v/>
      </c>
    </row>
    <row r="89" spans="1:3" hidden="1" x14ac:dyDescent="0.2">
      <c r="A89" t="s">
        <v>151</v>
      </c>
      <c r="B89" s="9" t="str">
        <f t="shared" si="2"/>
        <v/>
      </c>
      <c r="C89" s="9" t="str">
        <f t="shared" si="3"/>
        <v/>
      </c>
    </row>
    <row r="90" spans="1:3" hidden="1" x14ac:dyDescent="0.2">
      <c r="A90" t="s">
        <v>152</v>
      </c>
      <c r="B90" s="9" t="str">
        <f t="shared" si="2"/>
        <v/>
      </c>
      <c r="C90" s="9" t="str">
        <f t="shared" si="3"/>
        <v/>
      </c>
    </row>
    <row r="91" spans="1:3" hidden="1" x14ac:dyDescent="0.2">
      <c r="A91" t="s">
        <v>153</v>
      </c>
      <c r="B91" s="9" t="str">
        <f t="shared" si="2"/>
        <v/>
      </c>
      <c r="C91" s="9" t="str">
        <f t="shared" si="3"/>
        <v/>
      </c>
    </row>
    <row r="92" spans="1:3" hidden="1" x14ac:dyDescent="0.2">
      <c r="A92" t="s">
        <v>154</v>
      </c>
      <c r="B92" s="9" t="str">
        <f t="shared" si="2"/>
        <v/>
      </c>
      <c r="C92" s="9" t="str">
        <f t="shared" si="3"/>
        <v/>
      </c>
    </row>
    <row r="93" spans="1:3" hidden="1" x14ac:dyDescent="0.2">
      <c r="A93" t="s">
        <v>155</v>
      </c>
      <c r="B93" s="9" t="str">
        <f t="shared" si="2"/>
        <v/>
      </c>
      <c r="C93" s="9" t="str">
        <f t="shared" si="3"/>
        <v/>
      </c>
    </row>
    <row r="94" spans="1:3" hidden="1" x14ac:dyDescent="0.2">
      <c r="A94" t="s">
        <v>156</v>
      </c>
      <c r="B94" s="9" t="str">
        <f t="shared" si="2"/>
        <v/>
      </c>
      <c r="C94" s="9" t="str">
        <f t="shared" si="3"/>
        <v/>
      </c>
    </row>
    <row r="95" spans="1:3" hidden="1" x14ac:dyDescent="0.2">
      <c r="A95" t="s">
        <v>157</v>
      </c>
      <c r="B95" s="9" t="str">
        <f t="shared" si="2"/>
        <v/>
      </c>
      <c r="C95" s="9" t="str">
        <f t="shared" si="3"/>
        <v/>
      </c>
    </row>
    <row r="96" spans="1:3" hidden="1" x14ac:dyDescent="0.2">
      <c r="A96" t="s">
        <v>158</v>
      </c>
      <c r="B96" s="9" t="str">
        <f t="shared" si="2"/>
        <v/>
      </c>
      <c r="C96" s="9" t="str">
        <f t="shared" si="3"/>
        <v/>
      </c>
    </row>
    <row r="97" spans="1:3" hidden="1" x14ac:dyDescent="0.2">
      <c r="A97" t="s">
        <v>159</v>
      </c>
      <c r="B97" s="9" t="str">
        <f t="shared" si="2"/>
        <v/>
      </c>
      <c r="C97" s="9" t="str">
        <f t="shared" si="3"/>
        <v/>
      </c>
    </row>
    <row r="98" spans="1:3" hidden="1" x14ac:dyDescent="0.2">
      <c r="A98" t="s">
        <v>160</v>
      </c>
      <c r="B98" s="9" t="str">
        <f t="shared" si="2"/>
        <v/>
      </c>
      <c r="C98" s="9" t="str">
        <f t="shared" si="3"/>
        <v/>
      </c>
    </row>
    <row r="99" spans="1:3" hidden="1" x14ac:dyDescent="0.2">
      <c r="A99" t="s">
        <v>161</v>
      </c>
      <c r="B99" s="9" t="str">
        <f t="shared" si="2"/>
        <v/>
      </c>
      <c r="C99" s="9" t="str">
        <f t="shared" si="3"/>
        <v/>
      </c>
    </row>
    <row r="100" spans="1:3" hidden="1" x14ac:dyDescent="0.2">
      <c r="A100" t="s">
        <v>162</v>
      </c>
      <c r="B100" s="9" t="str">
        <f t="shared" si="2"/>
        <v/>
      </c>
      <c r="C100" s="9" t="str">
        <f t="shared" si="3"/>
        <v/>
      </c>
    </row>
    <row r="101" spans="1:3" hidden="1" x14ac:dyDescent="0.2">
      <c r="A101" t="s">
        <v>163</v>
      </c>
      <c r="B101" s="9" t="str">
        <f t="shared" si="2"/>
        <v/>
      </c>
      <c r="C101" s="9" t="str">
        <f t="shared" si="3"/>
        <v/>
      </c>
    </row>
    <row r="102" spans="1:3" hidden="1" x14ac:dyDescent="0.2">
      <c r="A102" t="s">
        <v>164</v>
      </c>
      <c r="B102" s="9" t="str">
        <f t="shared" si="2"/>
        <v/>
      </c>
      <c r="C102" s="9" t="str">
        <f t="shared" si="3"/>
        <v/>
      </c>
    </row>
    <row r="103" spans="1:3" hidden="1" x14ac:dyDescent="0.2">
      <c r="A103" t="s">
        <v>165</v>
      </c>
      <c r="B103" s="9" t="str">
        <f t="shared" si="2"/>
        <v/>
      </c>
      <c r="C103" s="9" t="str">
        <f t="shared" si="3"/>
        <v/>
      </c>
    </row>
    <row r="104" spans="1:3" hidden="1" x14ac:dyDescent="0.2">
      <c r="A104" t="s">
        <v>166</v>
      </c>
      <c r="B104" s="9" t="str">
        <f t="shared" si="2"/>
        <v/>
      </c>
      <c r="C104" s="9" t="str">
        <f t="shared" si="3"/>
        <v/>
      </c>
    </row>
    <row r="105" spans="1:3" hidden="1" x14ac:dyDescent="0.2">
      <c r="A105" t="s">
        <v>167</v>
      </c>
      <c r="B105" s="9" t="str">
        <f t="shared" si="2"/>
        <v/>
      </c>
      <c r="C105" s="9" t="str">
        <f t="shared" si="3"/>
        <v/>
      </c>
    </row>
    <row r="106" spans="1:3" hidden="1" x14ac:dyDescent="0.2">
      <c r="A106" t="s">
        <v>168</v>
      </c>
      <c r="B106" s="9" t="str">
        <f t="shared" si="2"/>
        <v/>
      </c>
      <c r="C106" s="9" t="str">
        <f t="shared" si="3"/>
        <v/>
      </c>
    </row>
    <row r="107" spans="1:3" hidden="1" x14ac:dyDescent="0.2">
      <c r="A107" t="s">
        <v>169</v>
      </c>
      <c r="B107" s="9" t="str">
        <f t="shared" si="2"/>
        <v/>
      </c>
      <c r="C107" s="9" t="str">
        <f t="shared" si="3"/>
        <v/>
      </c>
    </row>
    <row r="108" spans="1:3" x14ac:dyDescent="0.2">
      <c r="A108" t="s">
        <v>356</v>
      </c>
      <c r="B108" s="9" t="str">
        <f t="shared" si="2"/>
        <v>Y</v>
      </c>
      <c r="C108" s="9" t="str">
        <f t="shared" si="3"/>
        <v/>
      </c>
    </row>
    <row r="109" spans="1:3" x14ac:dyDescent="0.2">
      <c r="A109" t="s">
        <v>357</v>
      </c>
      <c r="B109" s="9" t="str">
        <f t="shared" si="2"/>
        <v>Y</v>
      </c>
      <c r="C109" s="9" t="str">
        <f t="shared" si="3"/>
        <v/>
      </c>
    </row>
    <row r="110" spans="1:3" hidden="1" x14ac:dyDescent="0.2">
      <c r="A110" t="s">
        <v>170</v>
      </c>
      <c r="B110" s="9" t="str">
        <f t="shared" si="2"/>
        <v/>
      </c>
      <c r="C110" s="9" t="str">
        <f t="shared" si="3"/>
        <v/>
      </c>
    </row>
    <row r="111" spans="1:3" hidden="1" x14ac:dyDescent="0.2">
      <c r="A111" t="s">
        <v>171</v>
      </c>
      <c r="B111" s="9" t="str">
        <f t="shared" si="2"/>
        <v/>
      </c>
      <c r="C111" s="9" t="str">
        <f t="shared" si="3"/>
        <v/>
      </c>
    </row>
    <row r="112" spans="1:3" hidden="1" x14ac:dyDescent="0.2">
      <c r="A112" t="s">
        <v>172</v>
      </c>
      <c r="B112" s="9" t="str">
        <f t="shared" si="2"/>
        <v/>
      </c>
      <c r="C112" s="9" t="str">
        <f t="shared" si="3"/>
        <v/>
      </c>
    </row>
    <row r="113" spans="1:3" hidden="1" x14ac:dyDescent="0.2">
      <c r="A113" t="s">
        <v>173</v>
      </c>
      <c r="B113" s="9" t="str">
        <f t="shared" si="2"/>
        <v/>
      </c>
      <c r="C113" s="9" t="str">
        <f t="shared" si="3"/>
        <v/>
      </c>
    </row>
    <row r="114" spans="1:3" hidden="1" x14ac:dyDescent="0.2">
      <c r="A114" t="s">
        <v>174</v>
      </c>
      <c r="B114" s="9" t="str">
        <f t="shared" si="2"/>
        <v/>
      </c>
      <c r="C114" s="9" t="str">
        <f t="shared" si="3"/>
        <v/>
      </c>
    </row>
    <row r="115" spans="1:3" hidden="1" x14ac:dyDescent="0.2">
      <c r="A115" t="s">
        <v>175</v>
      </c>
      <c r="B115" s="9" t="str">
        <f t="shared" si="2"/>
        <v/>
      </c>
      <c r="C115" s="9" t="str">
        <f t="shared" si="3"/>
        <v/>
      </c>
    </row>
    <row r="116" spans="1:3" hidden="1" x14ac:dyDescent="0.2">
      <c r="A116" t="s">
        <v>7</v>
      </c>
      <c r="B116" s="9" t="str">
        <f t="shared" si="2"/>
        <v/>
      </c>
      <c r="C116" s="9" t="str">
        <f t="shared" si="3"/>
        <v/>
      </c>
    </row>
    <row r="117" spans="1:3" hidden="1" x14ac:dyDescent="0.2">
      <c r="A117" t="s">
        <v>8</v>
      </c>
      <c r="B117" s="9" t="str">
        <f t="shared" si="2"/>
        <v/>
      </c>
      <c r="C117" s="9" t="str">
        <f t="shared" si="3"/>
        <v/>
      </c>
    </row>
    <row r="118" spans="1:3" hidden="1" x14ac:dyDescent="0.2">
      <c r="A118" t="s">
        <v>9</v>
      </c>
      <c r="B118" s="9" t="str">
        <f t="shared" si="2"/>
        <v/>
      </c>
      <c r="C118" s="9" t="str">
        <f t="shared" si="3"/>
        <v/>
      </c>
    </row>
    <row r="119" spans="1:3" hidden="1" x14ac:dyDescent="0.2">
      <c r="A119" t="s">
        <v>10</v>
      </c>
      <c r="B119" s="9" t="str">
        <f t="shared" si="2"/>
        <v/>
      </c>
      <c r="C119" s="9" t="str">
        <f t="shared" si="3"/>
        <v/>
      </c>
    </row>
    <row r="120" spans="1:3" hidden="1" x14ac:dyDescent="0.2">
      <c r="A120" t="s">
        <v>11</v>
      </c>
      <c r="B120" s="9" t="str">
        <f t="shared" si="2"/>
        <v/>
      </c>
      <c r="C120" s="9" t="str">
        <f t="shared" si="3"/>
        <v/>
      </c>
    </row>
    <row r="121" spans="1:3" hidden="1" x14ac:dyDescent="0.2">
      <c r="A121" t="s">
        <v>176</v>
      </c>
      <c r="B121" s="9" t="str">
        <f t="shared" si="2"/>
        <v/>
      </c>
      <c r="C121" s="9" t="str">
        <f t="shared" si="3"/>
        <v/>
      </c>
    </row>
    <row r="122" spans="1:3" hidden="1" x14ac:dyDescent="0.2">
      <c r="A122" t="s">
        <v>12</v>
      </c>
      <c r="B122" s="9" t="str">
        <f t="shared" si="2"/>
        <v/>
      </c>
      <c r="C122" s="9" t="str">
        <f t="shared" si="3"/>
        <v/>
      </c>
    </row>
    <row r="123" spans="1:3" hidden="1" x14ac:dyDescent="0.2">
      <c r="A123" t="s">
        <v>13</v>
      </c>
      <c r="B123" s="9" t="str">
        <f t="shared" si="2"/>
        <v/>
      </c>
      <c r="C123" s="9" t="str">
        <f t="shared" si="3"/>
        <v/>
      </c>
    </row>
    <row r="124" spans="1:3" hidden="1" x14ac:dyDescent="0.2">
      <c r="A124" t="s">
        <v>177</v>
      </c>
      <c r="B124" s="9" t="str">
        <f t="shared" si="2"/>
        <v/>
      </c>
      <c r="C124" s="9" t="str">
        <f t="shared" si="3"/>
        <v/>
      </c>
    </row>
    <row r="125" spans="1:3" hidden="1" x14ac:dyDescent="0.2">
      <c r="A125" t="s">
        <v>178</v>
      </c>
      <c r="B125" s="9" t="str">
        <f t="shared" si="2"/>
        <v/>
      </c>
      <c r="C125" s="9" t="str">
        <f t="shared" si="3"/>
        <v/>
      </c>
    </row>
    <row r="126" spans="1:3" hidden="1" x14ac:dyDescent="0.2">
      <c r="A126" t="s">
        <v>179</v>
      </c>
      <c r="B126" s="9" t="str">
        <f t="shared" si="2"/>
        <v/>
      </c>
      <c r="C126" s="9" t="str">
        <f t="shared" si="3"/>
        <v/>
      </c>
    </row>
    <row r="127" spans="1:3" hidden="1" x14ac:dyDescent="0.2">
      <c r="A127" t="s">
        <v>180</v>
      </c>
      <c r="B127" s="9" t="str">
        <f t="shared" si="2"/>
        <v/>
      </c>
      <c r="C127" s="9" t="str">
        <f t="shared" si="3"/>
        <v/>
      </c>
    </row>
    <row r="128" spans="1:3" hidden="1" x14ac:dyDescent="0.2">
      <c r="A128" t="s">
        <v>14</v>
      </c>
      <c r="B128" s="9" t="str">
        <f t="shared" si="2"/>
        <v/>
      </c>
      <c r="C128" s="9" t="str">
        <f t="shared" si="3"/>
        <v/>
      </c>
    </row>
    <row r="129" spans="1:3" hidden="1" x14ac:dyDescent="0.2">
      <c r="A129" t="s">
        <v>181</v>
      </c>
      <c r="B129" s="9" t="str">
        <f t="shared" si="2"/>
        <v/>
      </c>
      <c r="C129" s="9" t="str">
        <f t="shared" si="3"/>
        <v/>
      </c>
    </row>
    <row r="130" spans="1:3" hidden="1" x14ac:dyDescent="0.2">
      <c r="A130" t="s">
        <v>15</v>
      </c>
      <c r="B130" s="9" t="str">
        <f t="shared" ref="B130:B193" si="4">IF(ISNA(VLOOKUP($A130,LTS_Commands,1,FALSE)),"Y","")</f>
        <v/>
      </c>
      <c r="C130" s="9" t="str">
        <f t="shared" ref="C130:C193" si="5">IF(ISNA(VLOOKUP($A130,Feature_Commands,1,FALSE)),"Y","")</f>
        <v/>
      </c>
    </row>
    <row r="131" spans="1:3" hidden="1" x14ac:dyDescent="0.2">
      <c r="A131" t="s">
        <v>16</v>
      </c>
      <c r="B131" s="9" t="str">
        <f t="shared" si="4"/>
        <v/>
      </c>
      <c r="C131" s="9" t="str">
        <f t="shared" si="5"/>
        <v/>
      </c>
    </row>
    <row r="132" spans="1:3" hidden="1" x14ac:dyDescent="0.2">
      <c r="A132" t="s">
        <v>17</v>
      </c>
      <c r="B132" s="9" t="str">
        <f t="shared" si="4"/>
        <v/>
      </c>
      <c r="C132" s="9" t="str">
        <f t="shared" si="5"/>
        <v/>
      </c>
    </row>
    <row r="133" spans="1:3" hidden="1" x14ac:dyDescent="0.2">
      <c r="A133" t="s">
        <v>18</v>
      </c>
      <c r="B133" s="9" t="str">
        <f t="shared" si="4"/>
        <v/>
      </c>
      <c r="C133" s="9" t="str">
        <f t="shared" si="5"/>
        <v/>
      </c>
    </row>
    <row r="134" spans="1:3" hidden="1" x14ac:dyDescent="0.2">
      <c r="A134" t="s">
        <v>19</v>
      </c>
      <c r="B134" s="9" t="str">
        <f t="shared" si="4"/>
        <v/>
      </c>
      <c r="C134" s="9" t="str">
        <f t="shared" si="5"/>
        <v/>
      </c>
    </row>
    <row r="135" spans="1:3" hidden="1" x14ac:dyDescent="0.2">
      <c r="A135" t="s">
        <v>20</v>
      </c>
      <c r="B135" s="9" t="str">
        <f t="shared" si="4"/>
        <v/>
      </c>
      <c r="C135" s="9" t="str">
        <f t="shared" si="5"/>
        <v/>
      </c>
    </row>
    <row r="136" spans="1:3" hidden="1" x14ac:dyDescent="0.2">
      <c r="A136" t="s">
        <v>21</v>
      </c>
      <c r="B136" s="9" t="str">
        <f t="shared" si="4"/>
        <v/>
      </c>
      <c r="C136" s="9" t="str">
        <f t="shared" si="5"/>
        <v/>
      </c>
    </row>
    <row r="137" spans="1:3" hidden="1" x14ac:dyDescent="0.2">
      <c r="A137" t="s">
        <v>22</v>
      </c>
      <c r="B137" s="9" t="str">
        <f t="shared" si="4"/>
        <v/>
      </c>
      <c r="C137" s="9" t="str">
        <f t="shared" si="5"/>
        <v/>
      </c>
    </row>
    <row r="138" spans="1:3" hidden="1" x14ac:dyDescent="0.2">
      <c r="A138" t="s">
        <v>23</v>
      </c>
      <c r="B138" s="9" t="str">
        <f t="shared" si="4"/>
        <v/>
      </c>
      <c r="C138" s="9" t="str">
        <f t="shared" si="5"/>
        <v/>
      </c>
    </row>
    <row r="139" spans="1:3" hidden="1" x14ac:dyDescent="0.2">
      <c r="A139" t="s">
        <v>24</v>
      </c>
      <c r="B139" s="9" t="str">
        <f t="shared" si="4"/>
        <v/>
      </c>
      <c r="C139" s="9" t="str">
        <f t="shared" si="5"/>
        <v/>
      </c>
    </row>
    <row r="140" spans="1:3" hidden="1" x14ac:dyDescent="0.2">
      <c r="A140" t="s">
        <v>25</v>
      </c>
      <c r="B140" s="9" t="str">
        <f t="shared" si="4"/>
        <v/>
      </c>
      <c r="C140" s="9" t="str">
        <f t="shared" si="5"/>
        <v/>
      </c>
    </row>
    <row r="141" spans="1:3" hidden="1" x14ac:dyDescent="0.2">
      <c r="A141" t="s">
        <v>182</v>
      </c>
      <c r="B141" s="9" t="str">
        <f t="shared" si="4"/>
        <v/>
      </c>
      <c r="C141" s="9" t="str">
        <f t="shared" si="5"/>
        <v/>
      </c>
    </row>
    <row r="142" spans="1:3" hidden="1" x14ac:dyDescent="0.2">
      <c r="A142" t="s">
        <v>183</v>
      </c>
      <c r="B142" s="9" t="str">
        <f t="shared" si="4"/>
        <v/>
      </c>
      <c r="C142" s="9" t="str">
        <f t="shared" si="5"/>
        <v/>
      </c>
    </row>
    <row r="143" spans="1:3" hidden="1" x14ac:dyDescent="0.2">
      <c r="A143" t="s">
        <v>184</v>
      </c>
      <c r="B143" s="9" t="str">
        <f t="shared" si="4"/>
        <v/>
      </c>
      <c r="C143" s="9" t="str">
        <f t="shared" si="5"/>
        <v/>
      </c>
    </row>
    <row r="144" spans="1:3" hidden="1" x14ac:dyDescent="0.2">
      <c r="A144" t="s">
        <v>185</v>
      </c>
      <c r="B144" s="9" t="str">
        <f t="shared" si="4"/>
        <v/>
      </c>
      <c r="C144" s="9" t="str">
        <f t="shared" si="5"/>
        <v/>
      </c>
    </row>
    <row r="145" spans="1:3" hidden="1" x14ac:dyDescent="0.2">
      <c r="A145" t="s">
        <v>186</v>
      </c>
      <c r="B145" s="9" t="str">
        <f t="shared" si="4"/>
        <v/>
      </c>
      <c r="C145" s="9" t="str">
        <f t="shared" si="5"/>
        <v/>
      </c>
    </row>
    <row r="146" spans="1:3" hidden="1" x14ac:dyDescent="0.2">
      <c r="A146" t="s">
        <v>187</v>
      </c>
      <c r="B146" s="9" t="str">
        <f t="shared" si="4"/>
        <v/>
      </c>
      <c r="C146" s="9" t="str">
        <f t="shared" si="5"/>
        <v/>
      </c>
    </row>
    <row r="147" spans="1:3" hidden="1" x14ac:dyDescent="0.2">
      <c r="A147" t="s">
        <v>188</v>
      </c>
      <c r="B147" s="9" t="str">
        <f t="shared" si="4"/>
        <v/>
      </c>
      <c r="C147" s="9" t="str">
        <f t="shared" si="5"/>
        <v/>
      </c>
    </row>
    <row r="148" spans="1:3" hidden="1" x14ac:dyDescent="0.2">
      <c r="A148" t="s">
        <v>189</v>
      </c>
      <c r="B148" s="9" t="str">
        <f t="shared" si="4"/>
        <v/>
      </c>
      <c r="C148" s="9" t="str">
        <f t="shared" si="5"/>
        <v/>
      </c>
    </row>
    <row r="149" spans="1:3" hidden="1" x14ac:dyDescent="0.2">
      <c r="A149" t="s">
        <v>360</v>
      </c>
      <c r="B149" s="9" t="str">
        <f t="shared" si="4"/>
        <v/>
      </c>
      <c r="C149" s="9" t="str">
        <f t="shared" si="5"/>
        <v/>
      </c>
    </row>
    <row r="150" spans="1:3" hidden="1" x14ac:dyDescent="0.2">
      <c r="A150" t="s">
        <v>190</v>
      </c>
      <c r="B150" s="9" t="str">
        <f t="shared" si="4"/>
        <v/>
      </c>
      <c r="C150" s="9" t="str">
        <f t="shared" si="5"/>
        <v/>
      </c>
    </row>
    <row r="151" spans="1:3" hidden="1" x14ac:dyDescent="0.2">
      <c r="A151" t="s">
        <v>26</v>
      </c>
      <c r="B151" s="9" t="str">
        <f t="shared" si="4"/>
        <v/>
      </c>
      <c r="C151" s="9" t="str">
        <f t="shared" si="5"/>
        <v/>
      </c>
    </row>
    <row r="152" spans="1:3" hidden="1" x14ac:dyDescent="0.2">
      <c r="A152" t="s">
        <v>371</v>
      </c>
      <c r="B152" s="9" t="str">
        <f t="shared" si="4"/>
        <v/>
      </c>
      <c r="C152" s="9" t="str">
        <f t="shared" si="5"/>
        <v/>
      </c>
    </row>
    <row r="153" spans="1:3" hidden="1" x14ac:dyDescent="0.2">
      <c r="A153" t="s">
        <v>372</v>
      </c>
      <c r="B153" s="9" t="str">
        <f t="shared" si="4"/>
        <v/>
      </c>
      <c r="C153" s="9" t="str">
        <f t="shared" si="5"/>
        <v/>
      </c>
    </row>
    <row r="154" spans="1:3" hidden="1" x14ac:dyDescent="0.2">
      <c r="A154" t="s">
        <v>191</v>
      </c>
      <c r="B154" s="9" t="str">
        <f t="shared" si="4"/>
        <v/>
      </c>
      <c r="C154" s="9" t="str">
        <f t="shared" si="5"/>
        <v/>
      </c>
    </row>
    <row r="155" spans="1:3" hidden="1" x14ac:dyDescent="0.2">
      <c r="A155" t="s">
        <v>192</v>
      </c>
      <c r="B155" s="9" t="str">
        <f t="shared" si="4"/>
        <v/>
      </c>
      <c r="C155" s="9" t="str">
        <f t="shared" si="5"/>
        <v/>
      </c>
    </row>
    <row r="156" spans="1:3" hidden="1" x14ac:dyDescent="0.2">
      <c r="A156" t="s">
        <v>193</v>
      </c>
      <c r="B156" s="9" t="str">
        <f t="shared" si="4"/>
        <v/>
      </c>
      <c r="C156" s="9" t="str">
        <f t="shared" si="5"/>
        <v/>
      </c>
    </row>
    <row r="157" spans="1:3" x14ac:dyDescent="0.2">
      <c r="A157" t="s">
        <v>358</v>
      </c>
      <c r="B157" s="9" t="str">
        <f t="shared" si="4"/>
        <v>Y</v>
      </c>
      <c r="C157" s="9" t="str">
        <f t="shared" si="5"/>
        <v/>
      </c>
    </row>
    <row r="158" spans="1:3" hidden="1" x14ac:dyDescent="0.2">
      <c r="A158" t="s">
        <v>194</v>
      </c>
      <c r="B158" s="9" t="str">
        <f t="shared" si="4"/>
        <v/>
      </c>
      <c r="C158" s="9" t="str">
        <f t="shared" si="5"/>
        <v/>
      </c>
    </row>
    <row r="159" spans="1:3" hidden="1" x14ac:dyDescent="0.2">
      <c r="A159" t="s">
        <v>27</v>
      </c>
      <c r="B159" s="9" t="str">
        <f t="shared" si="4"/>
        <v/>
      </c>
      <c r="C159" s="9" t="str">
        <f t="shared" si="5"/>
        <v/>
      </c>
    </row>
    <row r="160" spans="1:3" hidden="1" x14ac:dyDescent="0.2">
      <c r="A160" t="s">
        <v>28</v>
      </c>
      <c r="B160" s="9" t="str">
        <f t="shared" si="4"/>
        <v/>
      </c>
      <c r="C160" s="9" t="str">
        <f t="shared" si="5"/>
        <v/>
      </c>
    </row>
    <row r="161" spans="1:3" hidden="1" x14ac:dyDescent="0.2">
      <c r="A161" t="s">
        <v>29</v>
      </c>
      <c r="B161" s="9" t="str">
        <f t="shared" si="4"/>
        <v/>
      </c>
      <c r="C161" s="9" t="str">
        <f t="shared" si="5"/>
        <v/>
      </c>
    </row>
    <row r="162" spans="1:3" hidden="1" x14ac:dyDescent="0.2">
      <c r="A162" t="s">
        <v>30</v>
      </c>
      <c r="B162" s="9" t="str">
        <f t="shared" si="4"/>
        <v/>
      </c>
      <c r="C162" s="9" t="str">
        <f t="shared" si="5"/>
        <v/>
      </c>
    </row>
    <row r="163" spans="1:3" hidden="1" x14ac:dyDescent="0.2">
      <c r="A163" t="s">
        <v>31</v>
      </c>
      <c r="B163" s="9" t="str">
        <f t="shared" si="4"/>
        <v/>
      </c>
      <c r="C163" s="9" t="str">
        <f t="shared" si="5"/>
        <v/>
      </c>
    </row>
    <row r="164" spans="1:3" hidden="1" x14ac:dyDescent="0.2">
      <c r="A164" t="s">
        <v>195</v>
      </c>
      <c r="B164" s="9" t="str">
        <f t="shared" si="4"/>
        <v/>
      </c>
      <c r="C164" s="9" t="str">
        <f t="shared" si="5"/>
        <v/>
      </c>
    </row>
    <row r="165" spans="1:3" hidden="1" x14ac:dyDescent="0.2">
      <c r="A165" t="s">
        <v>196</v>
      </c>
      <c r="B165" s="9" t="str">
        <f t="shared" si="4"/>
        <v/>
      </c>
      <c r="C165" s="9" t="str">
        <f t="shared" si="5"/>
        <v/>
      </c>
    </row>
    <row r="166" spans="1:3" hidden="1" x14ac:dyDescent="0.2">
      <c r="A166" t="s">
        <v>197</v>
      </c>
      <c r="B166" s="9" t="str">
        <f t="shared" si="4"/>
        <v/>
      </c>
      <c r="C166" s="9" t="str">
        <f t="shared" si="5"/>
        <v/>
      </c>
    </row>
    <row r="167" spans="1:3" hidden="1" x14ac:dyDescent="0.2">
      <c r="A167" t="s">
        <v>32</v>
      </c>
      <c r="B167" s="9" t="str">
        <f t="shared" si="4"/>
        <v/>
      </c>
      <c r="C167" s="9" t="str">
        <f t="shared" si="5"/>
        <v/>
      </c>
    </row>
    <row r="168" spans="1:3" hidden="1" x14ac:dyDescent="0.2">
      <c r="A168" t="s">
        <v>198</v>
      </c>
      <c r="B168" s="9" t="str">
        <f t="shared" si="4"/>
        <v/>
      </c>
      <c r="C168" s="9" t="str">
        <f t="shared" si="5"/>
        <v/>
      </c>
    </row>
    <row r="169" spans="1:3" hidden="1" x14ac:dyDescent="0.2">
      <c r="A169" t="s">
        <v>199</v>
      </c>
      <c r="B169" s="9" t="str">
        <f t="shared" si="4"/>
        <v/>
      </c>
      <c r="C169" s="9" t="str">
        <f t="shared" si="5"/>
        <v/>
      </c>
    </row>
    <row r="170" spans="1:3" hidden="1" x14ac:dyDescent="0.2">
      <c r="A170" t="s">
        <v>200</v>
      </c>
      <c r="B170" s="9" t="str">
        <f t="shared" si="4"/>
        <v/>
      </c>
      <c r="C170" s="9" t="str">
        <f t="shared" si="5"/>
        <v/>
      </c>
    </row>
    <row r="171" spans="1:3" hidden="1" x14ac:dyDescent="0.2">
      <c r="A171" t="s">
        <v>201</v>
      </c>
      <c r="B171" s="9" t="str">
        <f t="shared" si="4"/>
        <v/>
      </c>
      <c r="C171" s="9" t="str">
        <f t="shared" si="5"/>
        <v/>
      </c>
    </row>
    <row r="172" spans="1:3" hidden="1" x14ac:dyDescent="0.2">
      <c r="A172" t="s">
        <v>202</v>
      </c>
      <c r="B172" s="9" t="str">
        <f t="shared" si="4"/>
        <v/>
      </c>
      <c r="C172" s="9" t="str">
        <f t="shared" si="5"/>
        <v/>
      </c>
    </row>
    <row r="173" spans="1:3" hidden="1" x14ac:dyDescent="0.2">
      <c r="A173" t="s">
        <v>203</v>
      </c>
      <c r="B173" s="9" t="str">
        <f t="shared" si="4"/>
        <v/>
      </c>
      <c r="C173" s="9" t="str">
        <f t="shared" si="5"/>
        <v/>
      </c>
    </row>
    <row r="174" spans="1:3" hidden="1" x14ac:dyDescent="0.2">
      <c r="A174" t="s">
        <v>204</v>
      </c>
      <c r="B174" s="9" t="str">
        <f t="shared" si="4"/>
        <v/>
      </c>
      <c r="C174" s="9" t="str">
        <f t="shared" si="5"/>
        <v/>
      </c>
    </row>
    <row r="175" spans="1:3" hidden="1" x14ac:dyDescent="0.2">
      <c r="A175" t="s">
        <v>33</v>
      </c>
      <c r="B175" s="9" t="str">
        <f t="shared" si="4"/>
        <v/>
      </c>
      <c r="C175" s="9" t="str">
        <f t="shared" si="5"/>
        <v/>
      </c>
    </row>
    <row r="176" spans="1:3" hidden="1" x14ac:dyDescent="0.2">
      <c r="A176" t="s">
        <v>34</v>
      </c>
      <c r="B176" s="9" t="str">
        <f t="shared" si="4"/>
        <v/>
      </c>
      <c r="C176" s="9" t="str">
        <f t="shared" si="5"/>
        <v/>
      </c>
    </row>
    <row r="177" spans="1:3" hidden="1" x14ac:dyDescent="0.2">
      <c r="A177" t="s">
        <v>35</v>
      </c>
      <c r="B177" s="9" t="str">
        <f t="shared" si="4"/>
        <v/>
      </c>
      <c r="C177" s="9" t="str">
        <f t="shared" si="5"/>
        <v/>
      </c>
    </row>
    <row r="178" spans="1:3" hidden="1" x14ac:dyDescent="0.2">
      <c r="A178" t="s">
        <v>36</v>
      </c>
      <c r="B178" s="9" t="str">
        <f t="shared" si="4"/>
        <v/>
      </c>
      <c r="C178" s="9" t="str">
        <f t="shared" si="5"/>
        <v/>
      </c>
    </row>
    <row r="179" spans="1:3" hidden="1" x14ac:dyDescent="0.2">
      <c r="A179" t="s">
        <v>37</v>
      </c>
      <c r="B179" s="9" t="str">
        <f t="shared" si="4"/>
        <v/>
      </c>
      <c r="C179" s="9" t="str">
        <f t="shared" si="5"/>
        <v/>
      </c>
    </row>
    <row r="180" spans="1:3" hidden="1" x14ac:dyDescent="0.2">
      <c r="A180" t="s">
        <v>38</v>
      </c>
      <c r="B180" s="9" t="str">
        <f t="shared" si="4"/>
        <v/>
      </c>
      <c r="C180" s="9" t="str">
        <f t="shared" si="5"/>
        <v/>
      </c>
    </row>
    <row r="181" spans="1:3" hidden="1" x14ac:dyDescent="0.2">
      <c r="A181" t="s">
        <v>39</v>
      </c>
      <c r="B181" s="9" t="str">
        <f t="shared" si="4"/>
        <v/>
      </c>
      <c r="C181" s="9" t="str">
        <f t="shared" si="5"/>
        <v/>
      </c>
    </row>
    <row r="182" spans="1:3" hidden="1" x14ac:dyDescent="0.2">
      <c r="A182" t="s">
        <v>40</v>
      </c>
      <c r="B182" s="9" t="str">
        <f t="shared" si="4"/>
        <v/>
      </c>
      <c r="C182" s="9" t="str">
        <f t="shared" si="5"/>
        <v/>
      </c>
    </row>
    <row r="183" spans="1:3" hidden="1" x14ac:dyDescent="0.2">
      <c r="A183" t="s">
        <v>41</v>
      </c>
      <c r="B183" s="9" t="str">
        <f t="shared" si="4"/>
        <v/>
      </c>
      <c r="C183" s="9" t="str">
        <f t="shared" si="5"/>
        <v/>
      </c>
    </row>
    <row r="184" spans="1:3" hidden="1" x14ac:dyDescent="0.2">
      <c r="A184" t="s">
        <v>42</v>
      </c>
      <c r="B184" s="9" t="str">
        <f t="shared" si="4"/>
        <v/>
      </c>
      <c r="C184" s="9" t="str">
        <f t="shared" si="5"/>
        <v/>
      </c>
    </row>
    <row r="185" spans="1:3" hidden="1" x14ac:dyDescent="0.2">
      <c r="A185" t="s">
        <v>205</v>
      </c>
      <c r="B185" s="9" t="str">
        <f t="shared" si="4"/>
        <v/>
      </c>
      <c r="C185" s="9" t="str">
        <f t="shared" si="5"/>
        <v/>
      </c>
    </row>
    <row r="186" spans="1:3" hidden="1" x14ac:dyDescent="0.2">
      <c r="A186" t="s">
        <v>206</v>
      </c>
      <c r="B186" s="9" t="str">
        <f t="shared" si="4"/>
        <v/>
      </c>
      <c r="C186" s="9" t="str">
        <f t="shared" si="5"/>
        <v/>
      </c>
    </row>
    <row r="187" spans="1:3" hidden="1" x14ac:dyDescent="0.2">
      <c r="A187" t="s">
        <v>207</v>
      </c>
      <c r="B187" s="9" t="str">
        <f t="shared" si="4"/>
        <v/>
      </c>
      <c r="C187" s="9" t="str">
        <f t="shared" si="5"/>
        <v/>
      </c>
    </row>
    <row r="188" spans="1:3" hidden="1" x14ac:dyDescent="0.2">
      <c r="A188" t="s">
        <v>208</v>
      </c>
      <c r="B188" s="9" t="str">
        <f t="shared" si="4"/>
        <v/>
      </c>
      <c r="C188" s="9" t="str">
        <f t="shared" si="5"/>
        <v/>
      </c>
    </row>
    <row r="189" spans="1:3" hidden="1" x14ac:dyDescent="0.2">
      <c r="A189" t="s">
        <v>209</v>
      </c>
      <c r="B189" s="9" t="str">
        <f t="shared" si="4"/>
        <v/>
      </c>
      <c r="C189" s="9" t="str">
        <f t="shared" si="5"/>
        <v/>
      </c>
    </row>
    <row r="190" spans="1:3" hidden="1" x14ac:dyDescent="0.2">
      <c r="A190" t="s">
        <v>210</v>
      </c>
      <c r="B190" s="9" t="str">
        <f t="shared" si="4"/>
        <v/>
      </c>
      <c r="C190" s="9" t="str">
        <f t="shared" si="5"/>
        <v/>
      </c>
    </row>
    <row r="191" spans="1:3" hidden="1" x14ac:dyDescent="0.2">
      <c r="A191" t="s">
        <v>211</v>
      </c>
      <c r="B191" s="9" t="str">
        <f t="shared" si="4"/>
        <v/>
      </c>
      <c r="C191" s="9" t="str">
        <f t="shared" si="5"/>
        <v/>
      </c>
    </row>
    <row r="192" spans="1:3" hidden="1" x14ac:dyDescent="0.2">
      <c r="A192" t="s">
        <v>212</v>
      </c>
      <c r="B192" s="9" t="str">
        <f t="shared" si="4"/>
        <v/>
      </c>
      <c r="C192" s="9" t="str">
        <f t="shared" si="5"/>
        <v/>
      </c>
    </row>
    <row r="193" spans="1:3" hidden="1" x14ac:dyDescent="0.2">
      <c r="A193" t="s">
        <v>213</v>
      </c>
      <c r="B193" s="9" t="str">
        <f t="shared" si="4"/>
        <v/>
      </c>
      <c r="C193" s="9" t="str">
        <f t="shared" si="5"/>
        <v/>
      </c>
    </row>
    <row r="194" spans="1:3" hidden="1" x14ac:dyDescent="0.2">
      <c r="A194" t="s">
        <v>214</v>
      </c>
      <c r="B194" s="9" t="str">
        <f t="shared" ref="B194:B257" si="6">IF(ISNA(VLOOKUP($A194,LTS_Commands,1,FALSE)),"Y","")</f>
        <v/>
      </c>
      <c r="C194" s="9" t="str">
        <f t="shared" ref="C194:C257" si="7">IF(ISNA(VLOOKUP($A194,Feature_Commands,1,FALSE)),"Y","")</f>
        <v/>
      </c>
    </row>
    <row r="195" spans="1:3" hidden="1" x14ac:dyDescent="0.2">
      <c r="A195" t="s">
        <v>43</v>
      </c>
      <c r="B195" s="9" t="str">
        <f t="shared" si="6"/>
        <v/>
      </c>
      <c r="C195" s="9" t="str">
        <f t="shared" si="7"/>
        <v/>
      </c>
    </row>
    <row r="196" spans="1:3" hidden="1" x14ac:dyDescent="0.2">
      <c r="A196" t="s">
        <v>44</v>
      </c>
      <c r="B196" s="9" t="str">
        <f t="shared" si="6"/>
        <v/>
      </c>
      <c r="C196" s="9" t="str">
        <f t="shared" si="7"/>
        <v/>
      </c>
    </row>
    <row r="197" spans="1:3" hidden="1" x14ac:dyDescent="0.2">
      <c r="A197" t="s">
        <v>45</v>
      </c>
      <c r="B197" s="9" t="str">
        <f t="shared" si="6"/>
        <v/>
      </c>
      <c r="C197" s="9" t="str">
        <f t="shared" si="7"/>
        <v/>
      </c>
    </row>
    <row r="198" spans="1:3" hidden="1" x14ac:dyDescent="0.2">
      <c r="A198" t="s">
        <v>215</v>
      </c>
      <c r="B198" s="9" t="str">
        <f t="shared" si="6"/>
        <v/>
      </c>
      <c r="C198" s="9" t="str">
        <f t="shared" si="7"/>
        <v/>
      </c>
    </row>
    <row r="199" spans="1:3" hidden="1" x14ac:dyDescent="0.2">
      <c r="A199" t="s">
        <v>216</v>
      </c>
      <c r="B199" s="9" t="str">
        <f t="shared" si="6"/>
        <v/>
      </c>
      <c r="C199" s="9" t="str">
        <f t="shared" si="7"/>
        <v/>
      </c>
    </row>
    <row r="200" spans="1:3" hidden="1" x14ac:dyDescent="0.2">
      <c r="A200" t="s">
        <v>46</v>
      </c>
      <c r="B200" s="9" t="str">
        <f t="shared" si="6"/>
        <v/>
      </c>
      <c r="C200" s="9" t="str">
        <f t="shared" si="7"/>
        <v/>
      </c>
    </row>
    <row r="201" spans="1:3" hidden="1" x14ac:dyDescent="0.2">
      <c r="A201" t="s">
        <v>217</v>
      </c>
      <c r="B201" s="9" t="str">
        <f t="shared" si="6"/>
        <v/>
      </c>
      <c r="C201" s="9" t="str">
        <f t="shared" si="7"/>
        <v/>
      </c>
    </row>
    <row r="202" spans="1:3" hidden="1" x14ac:dyDescent="0.2">
      <c r="A202" t="s">
        <v>47</v>
      </c>
      <c r="B202" s="9" t="str">
        <f t="shared" si="6"/>
        <v/>
      </c>
      <c r="C202" s="9" t="str">
        <f t="shared" si="7"/>
        <v/>
      </c>
    </row>
    <row r="203" spans="1:3" hidden="1" x14ac:dyDescent="0.2">
      <c r="A203" t="s">
        <v>218</v>
      </c>
      <c r="B203" s="9" t="str">
        <f t="shared" si="6"/>
        <v/>
      </c>
      <c r="C203" s="9" t="str">
        <f t="shared" si="7"/>
        <v/>
      </c>
    </row>
    <row r="204" spans="1:3" hidden="1" x14ac:dyDescent="0.2">
      <c r="A204" t="s">
        <v>48</v>
      </c>
      <c r="B204" s="9" t="str">
        <f t="shared" si="6"/>
        <v/>
      </c>
      <c r="C204" s="9" t="str">
        <f t="shared" si="7"/>
        <v/>
      </c>
    </row>
    <row r="205" spans="1:3" hidden="1" x14ac:dyDescent="0.2">
      <c r="A205" t="s">
        <v>49</v>
      </c>
      <c r="B205" s="9" t="str">
        <f t="shared" si="6"/>
        <v/>
      </c>
      <c r="C205" s="9" t="str">
        <f t="shared" si="7"/>
        <v/>
      </c>
    </row>
    <row r="206" spans="1:3" hidden="1" x14ac:dyDescent="0.2">
      <c r="A206" t="s">
        <v>50</v>
      </c>
      <c r="B206" s="9" t="str">
        <f t="shared" si="6"/>
        <v/>
      </c>
      <c r="C206" s="9" t="str">
        <f t="shared" si="7"/>
        <v/>
      </c>
    </row>
    <row r="207" spans="1:3" hidden="1" x14ac:dyDescent="0.2">
      <c r="A207" t="s">
        <v>51</v>
      </c>
      <c r="B207" s="9" t="str">
        <f t="shared" si="6"/>
        <v/>
      </c>
      <c r="C207" s="9" t="str">
        <f t="shared" si="7"/>
        <v/>
      </c>
    </row>
    <row r="208" spans="1:3" hidden="1" x14ac:dyDescent="0.2">
      <c r="A208" t="s">
        <v>219</v>
      </c>
      <c r="B208" s="9" t="str">
        <f t="shared" si="6"/>
        <v/>
      </c>
      <c r="C208" s="9" t="str">
        <f t="shared" si="7"/>
        <v/>
      </c>
    </row>
    <row r="209" spans="1:3" hidden="1" x14ac:dyDescent="0.2">
      <c r="A209" t="s">
        <v>220</v>
      </c>
      <c r="B209" s="9" t="str">
        <f t="shared" si="6"/>
        <v/>
      </c>
      <c r="C209" s="9" t="str">
        <f t="shared" si="7"/>
        <v/>
      </c>
    </row>
    <row r="210" spans="1:3" hidden="1" x14ac:dyDescent="0.2">
      <c r="A210" t="s">
        <v>221</v>
      </c>
      <c r="B210" s="9" t="str">
        <f t="shared" si="6"/>
        <v/>
      </c>
      <c r="C210" s="9" t="str">
        <f t="shared" si="7"/>
        <v/>
      </c>
    </row>
    <row r="211" spans="1:3" hidden="1" x14ac:dyDescent="0.2">
      <c r="A211" t="s">
        <v>52</v>
      </c>
      <c r="B211" s="9" t="str">
        <f t="shared" si="6"/>
        <v/>
      </c>
      <c r="C211" s="9" t="str">
        <f t="shared" si="7"/>
        <v/>
      </c>
    </row>
    <row r="212" spans="1:3" hidden="1" x14ac:dyDescent="0.2">
      <c r="A212" t="s">
        <v>222</v>
      </c>
      <c r="B212" s="9" t="str">
        <f t="shared" si="6"/>
        <v/>
      </c>
      <c r="C212" s="9" t="str">
        <f t="shared" si="7"/>
        <v/>
      </c>
    </row>
    <row r="213" spans="1:3" hidden="1" x14ac:dyDescent="0.2">
      <c r="A213" t="s">
        <v>223</v>
      </c>
      <c r="B213" s="9" t="str">
        <f t="shared" si="6"/>
        <v/>
      </c>
      <c r="C213" s="9" t="str">
        <f t="shared" si="7"/>
        <v/>
      </c>
    </row>
    <row r="214" spans="1:3" hidden="1" x14ac:dyDescent="0.2">
      <c r="A214" t="s">
        <v>224</v>
      </c>
      <c r="B214" s="9" t="str">
        <f t="shared" si="6"/>
        <v/>
      </c>
      <c r="C214" s="9" t="str">
        <f t="shared" si="7"/>
        <v/>
      </c>
    </row>
    <row r="215" spans="1:3" hidden="1" x14ac:dyDescent="0.2">
      <c r="A215" t="s">
        <v>225</v>
      </c>
      <c r="B215" s="9" t="str">
        <f t="shared" si="6"/>
        <v/>
      </c>
      <c r="C215" s="9" t="str">
        <f t="shared" si="7"/>
        <v/>
      </c>
    </row>
    <row r="216" spans="1:3" hidden="1" x14ac:dyDescent="0.2">
      <c r="A216" t="s">
        <v>226</v>
      </c>
      <c r="B216" s="9" t="str">
        <f t="shared" si="6"/>
        <v/>
      </c>
      <c r="C216" s="9" t="str">
        <f t="shared" si="7"/>
        <v/>
      </c>
    </row>
    <row r="217" spans="1:3" hidden="1" x14ac:dyDescent="0.2">
      <c r="A217" t="s">
        <v>227</v>
      </c>
      <c r="B217" s="9" t="str">
        <f t="shared" si="6"/>
        <v/>
      </c>
      <c r="C217" s="9" t="str">
        <f t="shared" si="7"/>
        <v/>
      </c>
    </row>
    <row r="218" spans="1:3" hidden="1" x14ac:dyDescent="0.2">
      <c r="A218" t="s">
        <v>228</v>
      </c>
      <c r="B218" s="9" t="str">
        <f t="shared" si="6"/>
        <v/>
      </c>
      <c r="C218" s="9" t="str">
        <f t="shared" si="7"/>
        <v/>
      </c>
    </row>
    <row r="219" spans="1:3" hidden="1" x14ac:dyDescent="0.2">
      <c r="A219" t="s">
        <v>229</v>
      </c>
      <c r="B219" s="9" t="str">
        <f t="shared" si="6"/>
        <v/>
      </c>
      <c r="C219" s="9" t="str">
        <f t="shared" si="7"/>
        <v/>
      </c>
    </row>
    <row r="220" spans="1:3" hidden="1" x14ac:dyDescent="0.2">
      <c r="A220" t="s">
        <v>230</v>
      </c>
      <c r="B220" s="9" t="str">
        <f t="shared" si="6"/>
        <v/>
      </c>
      <c r="C220" s="9" t="str">
        <f t="shared" si="7"/>
        <v/>
      </c>
    </row>
    <row r="221" spans="1:3" hidden="1" x14ac:dyDescent="0.2">
      <c r="A221" t="s">
        <v>231</v>
      </c>
      <c r="B221" s="9" t="str">
        <f t="shared" si="6"/>
        <v/>
      </c>
      <c r="C221" s="9" t="str">
        <f t="shared" si="7"/>
        <v/>
      </c>
    </row>
    <row r="222" spans="1:3" hidden="1" x14ac:dyDescent="0.2">
      <c r="A222" t="s">
        <v>232</v>
      </c>
      <c r="B222" s="9" t="str">
        <f t="shared" si="6"/>
        <v/>
      </c>
      <c r="C222" s="9" t="str">
        <f t="shared" si="7"/>
        <v/>
      </c>
    </row>
    <row r="223" spans="1:3" hidden="1" x14ac:dyDescent="0.2">
      <c r="A223" t="s">
        <v>233</v>
      </c>
      <c r="B223" s="9" t="str">
        <f t="shared" si="6"/>
        <v/>
      </c>
      <c r="C223" s="9" t="str">
        <f t="shared" si="7"/>
        <v/>
      </c>
    </row>
    <row r="224" spans="1:3" hidden="1" x14ac:dyDescent="0.2">
      <c r="A224" t="s">
        <v>234</v>
      </c>
      <c r="B224" s="9" t="str">
        <f t="shared" si="6"/>
        <v/>
      </c>
      <c r="C224" s="9" t="str">
        <f t="shared" si="7"/>
        <v/>
      </c>
    </row>
    <row r="225" spans="1:3" hidden="1" x14ac:dyDescent="0.2">
      <c r="A225" t="s">
        <v>235</v>
      </c>
      <c r="B225" s="9" t="str">
        <f t="shared" si="6"/>
        <v/>
      </c>
      <c r="C225" s="9" t="str">
        <f t="shared" si="7"/>
        <v/>
      </c>
    </row>
    <row r="226" spans="1:3" hidden="1" x14ac:dyDescent="0.2">
      <c r="A226" t="s">
        <v>236</v>
      </c>
      <c r="B226" s="9" t="str">
        <f t="shared" si="6"/>
        <v/>
      </c>
      <c r="C226" s="9" t="str">
        <f t="shared" si="7"/>
        <v/>
      </c>
    </row>
    <row r="227" spans="1:3" hidden="1" x14ac:dyDescent="0.2">
      <c r="A227" t="s">
        <v>237</v>
      </c>
      <c r="B227" s="9" t="str">
        <f t="shared" si="6"/>
        <v/>
      </c>
      <c r="C227" s="9" t="str">
        <f t="shared" si="7"/>
        <v/>
      </c>
    </row>
    <row r="228" spans="1:3" hidden="1" x14ac:dyDescent="0.2">
      <c r="A228" t="s">
        <v>238</v>
      </c>
      <c r="B228" s="9" t="str">
        <f t="shared" si="6"/>
        <v/>
      </c>
      <c r="C228" s="9" t="str">
        <f t="shared" si="7"/>
        <v/>
      </c>
    </row>
    <row r="229" spans="1:3" hidden="1" x14ac:dyDescent="0.2">
      <c r="A229" t="s">
        <v>239</v>
      </c>
      <c r="B229" s="9" t="str">
        <f t="shared" si="6"/>
        <v/>
      </c>
      <c r="C229" s="9" t="str">
        <f t="shared" si="7"/>
        <v/>
      </c>
    </row>
    <row r="230" spans="1:3" hidden="1" x14ac:dyDescent="0.2">
      <c r="A230" t="s">
        <v>240</v>
      </c>
      <c r="B230" s="9" t="str">
        <f t="shared" si="6"/>
        <v/>
      </c>
      <c r="C230" s="9" t="str">
        <f t="shared" si="7"/>
        <v/>
      </c>
    </row>
    <row r="231" spans="1:3" hidden="1" x14ac:dyDescent="0.2">
      <c r="A231" t="s">
        <v>241</v>
      </c>
      <c r="B231" s="9" t="str">
        <f t="shared" si="6"/>
        <v/>
      </c>
      <c r="C231" s="9" t="str">
        <f t="shared" si="7"/>
        <v/>
      </c>
    </row>
    <row r="232" spans="1:3" hidden="1" x14ac:dyDescent="0.2">
      <c r="A232" t="s">
        <v>242</v>
      </c>
      <c r="B232" s="9" t="str">
        <f t="shared" si="6"/>
        <v/>
      </c>
      <c r="C232" s="9" t="str">
        <f t="shared" si="7"/>
        <v/>
      </c>
    </row>
    <row r="233" spans="1:3" hidden="1" x14ac:dyDescent="0.2">
      <c r="A233" t="s">
        <v>243</v>
      </c>
      <c r="B233" s="9" t="str">
        <f t="shared" si="6"/>
        <v/>
      </c>
      <c r="C233" s="9" t="str">
        <f t="shared" si="7"/>
        <v/>
      </c>
    </row>
    <row r="234" spans="1:3" hidden="1" x14ac:dyDescent="0.2">
      <c r="A234" t="s">
        <v>244</v>
      </c>
      <c r="B234" s="9" t="str">
        <f t="shared" si="6"/>
        <v/>
      </c>
      <c r="C234" s="9" t="str">
        <f t="shared" si="7"/>
        <v/>
      </c>
    </row>
    <row r="235" spans="1:3" hidden="1" x14ac:dyDescent="0.2">
      <c r="A235" t="s">
        <v>245</v>
      </c>
      <c r="B235" s="9" t="str">
        <f t="shared" si="6"/>
        <v/>
      </c>
      <c r="C235" s="9" t="str">
        <f t="shared" si="7"/>
        <v/>
      </c>
    </row>
    <row r="236" spans="1:3" hidden="1" x14ac:dyDescent="0.2">
      <c r="A236" t="s">
        <v>246</v>
      </c>
      <c r="B236" s="9" t="str">
        <f t="shared" si="6"/>
        <v/>
      </c>
      <c r="C236" s="9" t="str">
        <f t="shared" si="7"/>
        <v/>
      </c>
    </row>
    <row r="237" spans="1:3" hidden="1" x14ac:dyDescent="0.2">
      <c r="A237" t="s">
        <v>247</v>
      </c>
      <c r="B237" s="9" t="str">
        <f t="shared" si="6"/>
        <v/>
      </c>
      <c r="C237" s="9" t="str">
        <f t="shared" si="7"/>
        <v/>
      </c>
    </row>
    <row r="238" spans="1:3" hidden="1" x14ac:dyDescent="0.2">
      <c r="A238" t="s">
        <v>248</v>
      </c>
      <c r="B238" s="9" t="str">
        <f t="shared" si="6"/>
        <v/>
      </c>
      <c r="C238" s="9" t="str">
        <f t="shared" si="7"/>
        <v/>
      </c>
    </row>
    <row r="239" spans="1:3" hidden="1" x14ac:dyDescent="0.2">
      <c r="A239" t="s">
        <v>249</v>
      </c>
      <c r="B239" s="9" t="str">
        <f t="shared" si="6"/>
        <v/>
      </c>
      <c r="C239" s="9" t="str">
        <f t="shared" si="7"/>
        <v/>
      </c>
    </row>
    <row r="240" spans="1:3" hidden="1" x14ac:dyDescent="0.2">
      <c r="A240" t="s">
        <v>250</v>
      </c>
      <c r="B240" s="9" t="str">
        <f t="shared" si="6"/>
        <v/>
      </c>
      <c r="C240" s="9" t="str">
        <f t="shared" si="7"/>
        <v/>
      </c>
    </row>
    <row r="241" spans="1:3" hidden="1" x14ac:dyDescent="0.2">
      <c r="A241" t="s">
        <v>53</v>
      </c>
      <c r="B241" s="9" t="str">
        <f t="shared" si="6"/>
        <v/>
      </c>
      <c r="C241" s="9" t="str">
        <f t="shared" si="7"/>
        <v/>
      </c>
    </row>
    <row r="242" spans="1:3" hidden="1" x14ac:dyDescent="0.2">
      <c r="A242" t="s">
        <v>251</v>
      </c>
      <c r="B242" s="9" t="str">
        <f t="shared" si="6"/>
        <v/>
      </c>
      <c r="C242" s="9" t="str">
        <f t="shared" si="7"/>
        <v/>
      </c>
    </row>
    <row r="243" spans="1:3" hidden="1" x14ac:dyDescent="0.2">
      <c r="A243" t="s">
        <v>252</v>
      </c>
      <c r="B243" s="9" t="str">
        <f t="shared" si="6"/>
        <v/>
      </c>
      <c r="C243" s="9" t="str">
        <f t="shared" si="7"/>
        <v/>
      </c>
    </row>
    <row r="244" spans="1:3" hidden="1" x14ac:dyDescent="0.2">
      <c r="A244" t="s">
        <v>54</v>
      </c>
      <c r="B244" s="9" t="str">
        <f t="shared" si="6"/>
        <v/>
      </c>
      <c r="C244" s="9" t="str">
        <f t="shared" si="7"/>
        <v/>
      </c>
    </row>
    <row r="245" spans="1:3" hidden="1" x14ac:dyDescent="0.2">
      <c r="A245" t="s">
        <v>55</v>
      </c>
      <c r="B245" s="9" t="str">
        <f t="shared" si="6"/>
        <v/>
      </c>
      <c r="C245" s="9" t="str">
        <f t="shared" si="7"/>
        <v/>
      </c>
    </row>
    <row r="246" spans="1:3" hidden="1" x14ac:dyDescent="0.2">
      <c r="A246" t="s">
        <v>253</v>
      </c>
      <c r="B246" s="9" t="str">
        <f t="shared" si="6"/>
        <v/>
      </c>
      <c r="C246" s="9" t="str">
        <f t="shared" si="7"/>
        <v/>
      </c>
    </row>
    <row r="247" spans="1:3" hidden="1" x14ac:dyDescent="0.2">
      <c r="A247" t="s">
        <v>56</v>
      </c>
      <c r="B247" s="9" t="str">
        <f t="shared" si="6"/>
        <v/>
      </c>
      <c r="C247" s="9" t="str">
        <f t="shared" si="7"/>
        <v/>
      </c>
    </row>
    <row r="248" spans="1:3" hidden="1" x14ac:dyDescent="0.2">
      <c r="A248" t="s">
        <v>254</v>
      </c>
      <c r="B248" s="9" t="str">
        <f t="shared" si="6"/>
        <v/>
      </c>
      <c r="C248" s="9" t="str">
        <f t="shared" si="7"/>
        <v/>
      </c>
    </row>
    <row r="249" spans="1:3" hidden="1" x14ac:dyDescent="0.2">
      <c r="A249" t="s">
        <v>255</v>
      </c>
      <c r="B249" s="9" t="str">
        <f t="shared" si="6"/>
        <v/>
      </c>
      <c r="C249" s="9" t="str">
        <f t="shared" si="7"/>
        <v/>
      </c>
    </row>
    <row r="250" spans="1:3" hidden="1" x14ac:dyDescent="0.2">
      <c r="A250" t="s">
        <v>256</v>
      </c>
      <c r="B250" s="9" t="str">
        <f t="shared" si="6"/>
        <v/>
      </c>
      <c r="C250" s="9" t="str">
        <f t="shared" si="7"/>
        <v/>
      </c>
    </row>
    <row r="251" spans="1:3" hidden="1" x14ac:dyDescent="0.2">
      <c r="A251" t="s">
        <v>257</v>
      </c>
      <c r="B251" s="9" t="str">
        <f t="shared" si="6"/>
        <v/>
      </c>
      <c r="C251" s="9" t="str">
        <f t="shared" si="7"/>
        <v/>
      </c>
    </row>
    <row r="252" spans="1:3" hidden="1" x14ac:dyDescent="0.2">
      <c r="A252" t="s">
        <v>258</v>
      </c>
      <c r="B252" s="9" t="str">
        <f t="shared" si="6"/>
        <v/>
      </c>
      <c r="C252" s="9" t="str">
        <f t="shared" si="7"/>
        <v/>
      </c>
    </row>
    <row r="253" spans="1:3" hidden="1" x14ac:dyDescent="0.2">
      <c r="A253" t="s">
        <v>259</v>
      </c>
      <c r="B253" s="9" t="str">
        <f t="shared" si="6"/>
        <v/>
      </c>
      <c r="C253" s="9" t="str">
        <f t="shared" si="7"/>
        <v/>
      </c>
    </row>
    <row r="254" spans="1:3" hidden="1" x14ac:dyDescent="0.2">
      <c r="A254" t="s">
        <v>260</v>
      </c>
      <c r="B254" s="9" t="str">
        <f t="shared" si="6"/>
        <v/>
      </c>
      <c r="C254" s="9" t="str">
        <f t="shared" si="7"/>
        <v/>
      </c>
    </row>
    <row r="255" spans="1:3" hidden="1" x14ac:dyDescent="0.2">
      <c r="A255" t="s">
        <v>373</v>
      </c>
      <c r="B255" s="9" t="str">
        <f t="shared" si="6"/>
        <v/>
      </c>
      <c r="C255" s="9" t="str">
        <f t="shared" si="7"/>
        <v/>
      </c>
    </row>
    <row r="256" spans="1:3" hidden="1" x14ac:dyDescent="0.2">
      <c r="A256" t="s">
        <v>374</v>
      </c>
      <c r="B256" s="9" t="str">
        <f t="shared" si="6"/>
        <v/>
      </c>
      <c r="C256" s="9" t="str">
        <f t="shared" si="7"/>
        <v/>
      </c>
    </row>
    <row r="257" spans="1:3" hidden="1" x14ac:dyDescent="0.2">
      <c r="A257" t="s">
        <v>261</v>
      </c>
      <c r="B257" s="9" t="str">
        <f t="shared" si="6"/>
        <v/>
      </c>
      <c r="C257" s="9" t="str">
        <f t="shared" si="7"/>
        <v/>
      </c>
    </row>
    <row r="258" spans="1:3" hidden="1" x14ac:dyDescent="0.2">
      <c r="A258" t="s">
        <v>262</v>
      </c>
      <c r="B258" s="9" t="str">
        <f t="shared" ref="B258:B321" si="8">IF(ISNA(VLOOKUP($A258,LTS_Commands,1,FALSE)),"Y","")</f>
        <v/>
      </c>
      <c r="C258" s="9" t="str">
        <f t="shared" ref="C258:C321" si="9">IF(ISNA(VLOOKUP($A258,Feature_Commands,1,FALSE)),"Y","")</f>
        <v/>
      </c>
    </row>
    <row r="259" spans="1:3" hidden="1" x14ac:dyDescent="0.2">
      <c r="A259" t="s">
        <v>263</v>
      </c>
      <c r="B259" s="9" t="str">
        <f t="shared" si="8"/>
        <v/>
      </c>
      <c r="C259" s="9" t="str">
        <f t="shared" si="9"/>
        <v/>
      </c>
    </row>
    <row r="260" spans="1:3" hidden="1" x14ac:dyDescent="0.2">
      <c r="A260" t="s">
        <v>264</v>
      </c>
      <c r="B260" s="9" t="str">
        <f t="shared" si="8"/>
        <v/>
      </c>
      <c r="C260" s="9" t="str">
        <f t="shared" si="9"/>
        <v/>
      </c>
    </row>
    <row r="261" spans="1:3" hidden="1" x14ac:dyDescent="0.2">
      <c r="A261" t="s">
        <v>265</v>
      </c>
      <c r="B261" s="9" t="str">
        <f t="shared" si="8"/>
        <v/>
      </c>
      <c r="C261" s="9" t="str">
        <f t="shared" si="9"/>
        <v/>
      </c>
    </row>
    <row r="262" spans="1:3" hidden="1" x14ac:dyDescent="0.2">
      <c r="A262" t="s">
        <v>266</v>
      </c>
      <c r="B262" s="9" t="str">
        <f t="shared" si="8"/>
        <v/>
      </c>
      <c r="C262" s="9" t="str">
        <f t="shared" si="9"/>
        <v/>
      </c>
    </row>
    <row r="263" spans="1:3" hidden="1" x14ac:dyDescent="0.2">
      <c r="A263" t="s">
        <v>267</v>
      </c>
      <c r="B263" s="9" t="str">
        <f t="shared" si="8"/>
        <v/>
      </c>
      <c r="C263" s="9" t="str">
        <f t="shared" si="9"/>
        <v/>
      </c>
    </row>
    <row r="264" spans="1:3" hidden="1" x14ac:dyDescent="0.2">
      <c r="A264" t="s">
        <v>268</v>
      </c>
      <c r="B264" s="9" t="str">
        <f t="shared" si="8"/>
        <v/>
      </c>
      <c r="C264" s="9" t="str">
        <f t="shared" si="9"/>
        <v/>
      </c>
    </row>
    <row r="265" spans="1:3" hidden="1" x14ac:dyDescent="0.2">
      <c r="A265" t="s">
        <v>269</v>
      </c>
      <c r="B265" s="9" t="str">
        <f t="shared" si="8"/>
        <v/>
      </c>
      <c r="C265" s="9" t="str">
        <f t="shared" si="9"/>
        <v/>
      </c>
    </row>
    <row r="266" spans="1:3" hidden="1" x14ac:dyDescent="0.2">
      <c r="A266" t="s">
        <v>270</v>
      </c>
      <c r="B266" s="9" t="str">
        <f t="shared" si="8"/>
        <v/>
      </c>
      <c r="C266" s="9" t="str">
        <f t="shared" si="9"/>
        <v/>
      </c>
    </row>
    <row r="267" spans="1:3" hidden="1" x14ac:dyDescent="0.2">
      <c r="A267" t="s">
        <v>271</v>
      </c>
      <c r="B267" s="9" t="str">
        <f t="shared" si="8"/>
        <v/>
      </c>
      <c r="C267" s="9" t="str">
        <f t="shared" si="9"/>
        <v/>
      </c>
    </row>
    <row r="268" spans="1:3" hidden="1" x14ac:dyDescent="0.2">
      <c r="A268" t="s">
        <v>272</v>
      </c>
      <c r="B268" s="9" t="str">
        <f t="shared" si="8"/>
        <v/>
      </c>
      <c r="C268" s="9" t="str">
        <f t="shared" si="9"/>
        <v/>
      </c>
    </row>
    <row r="269" spans="1:3" hidden="1" x14ac:dyDescent="0.2">
      <c r="A269" t="s">
        <v>273</v>
      </c>
      <c r="B269" s="9" t="str">
        <f t="shared" si="8"/>
        <v/>
      </c>
      <c r="C269" s="9" t="str">
        <f t="shared" si="9"/>
        <v/>
      </c>
    </row>
    <row r="270" spans="1:3" hidden="1" x14ac:dyDescent="0.2">
      <c r="A270" t="s">
        <v>57</v>
      </c>
      <c r="B270" s="9" t="str">
        <f t="shared" si="8"/>
        <v/>
      </c>
      <c r="C270" s="9" t="str">
        <f t="shared" si="9"/>
        <v/>
      </c>
    </row>
    <row r="271" spans="1:3" hidden="1" x14ac:dyDescent="0.2">
      <c r="A271" t="s">
        <v>58</v>
      </c>
      <c r="B271" s="9" t="str">
        <f t="shared" si="8"/>
        <v/>
      </c>
      <c r="C271" s="9" t="str">
        <f t="shared" si="9"/>
        <v/>
      </c>
    </row>
    <row r="272" spans="1:3" hidden="1" x14ac:dyDescent="0.2">
      <c r="A272" t="s">
        <v>274</v>
      </c>
      <c r="B272" s="9" t="str">
        <f t="shared" si="8"/>
        <v/>
      </c>
      <c r="C272" s="9" t="str">
        <f t="shared" si="9"/>
        <v/>
      </c>
    </row>
    <row r="273" spans="1:3" hidden="1" x14ac:dyDescent="0.2">
      <c r="A273" t="s">
        <v>275</v>
      </c>
      <c r="B273" s="9" t="str">
        <f t="shared" si="8"/>
        <v/>
      </c>
      <c r="C273" s="9" t="str">
        <f t="shared" si="9"/>
        <v/>
      </c>
    </row>
    <row r="274" spans="1:3" hidden="1" x14ac:dyDescent="0.2">
      <c r="A274" t="s">
        <v>276</v>
      </c>
      <c r="B274" s="9" t="str">
        <f t="shared" si="8"/>
        <v/>
      </c>
      <c r="C274" s="9" t="str">
        <f t="shared" si="9"/>
        <v/>
      </c>
    </row>
    <row r="275" spans="1:3" hidden="1" x14ac:dyDescent="0.2">
      <c r="A275" t="s">
        <v>59</v>
      </c>
      <c r="B275" s="9" t="str">
        <f t="shared" si="8"/>
        <v/>
      </c>
      <c r="C275" s="9" t="str">
        <f t="shared" si="9"/>
        <v/>
      </c>
    </row>
    <row r="276" spans="1:3" hidden="1" x14ac:dyDescent="0.2">
      <c r="A276" t="s">
        <v>277</v>
      </c>
      <c r="B276" s="9" t="str">
        <f t="shared" si="8"/>
        <v/>
      </c>
      <c r="C276" s="9" t="str">
        <f t="shared" si="9"/>
        <v/>
      </c>
    </row>
    <row r="277" spans="1:3" hidden="1" x14ac:dyDescent="0.2">
      <c r="A277" t="s">
        <v>278</v>
      </c>
      <c r="B277" s="9" t="str">
        <f t="shared" si="8"/>
        <v/>
      </c>
      <c r="C277" s="9" t="str">
        <f t="shared" si="9"/>
        <v/>
      </c>
    </row>
    <row r="278" spans="1:3" hidden="1" x14ac:dyDescent="0.2">
      <c r="A278" t="s">
        <v>279</v>
      </c>
      <c r="B278" s="9" t="str">
        <f t="shared" si="8"/>
        <v/>
      </c>
      <c r="C278" s="9" t="str">
        <f t="shared" si="9"/>
        <v/>
      </c>
    </row>
    <row r="279" spans="1:3" hidden="1" x14ac:dyDescent="0.2">
      <c r="A279" t="s">
        <v>60</v>
      </c>
      <c r="B279" s="9" t="str">
        <f t="shared" si="8"/>
        <v/>
      </c>
      <c r="C279" s="9" t="str">
        <f t="shared" si="9"/>
        <v/>
      </c>
    </row>
    <row r="280" spans="1:3" hidden="1" x14ac:dyDescent="0.2">
      <c r="A280" t="s">
        <v>280</v>
      </c>
      <c r="B280" s="9" t="str">
        <f t="shared" si="8"/>
        <v/>
      </c>
      <c r="C280" s="9" t="str">
        <f t="shared" si="9"/>
        <v/>
      </c>
    </row>
    <row r="281" spans="1:3" hidden="1" x14ac:dyDescent="0.2">
      <c r="A281" t="s">
        <v>61</v>
      </c>
      <c r="B281" s="9" t="str">
        <f t="shared" si="8"/>
        <v/>
      </c>
      <c r="C281" s="9" t="str">
        <f t="shared" si="9"/>
        <v/>
      </c>
    </row>
    <row r="282" spans="1:3" hidden="1" x14ac:dyDescent="0.2">
      <c r="A282" t="s">
        <v>281</v>
      </c>
      <c r="B282" s="9" t="str">
        <f t="shared" si="8"/>
        <v/>
      </c>
      <c r="C282" s="9" t="str">
        <f t="shared" si="9"/>
        <v/>
      </c>
    </row>
    <row r="283" spans="1:3" hidden="1" x14ac:dyDescent="0.2">
      <c r="A283" t="s">
        <v>282</v>
      </c>
      <c r="B283" s="9" t="str">
        <f t="shared" si="8"/>
        <v/>
      </c>
      <c r="C283" s="9" t="str">
        <f t="shared" si="9"/>
        <v/>
      </c>
    </row>
    <row r="284" spans="1:3" hidden="1" x14ac:dyDescent="0.2">
      <c r="A284" t="s">
        <v>283</v>
      </c>
      <c r="B284" s="9" t="str">
        <f t="shared" si="8"/>
        <v/>
      </c>
      <c r="C284" s="9" t="str">
        <f t="shared" si="9"/>
        <v/>
      </c>
    </row>
    <row r="285" spans="1:3" hidden="1" x14ac:dyDescent="0.2">
      <c r="A285" t="s">
        <v>284</v>
      </c>
      <c r="B285" s="9" t="str">
        <f t="shared" si="8"/>
        <v/>
      </c>
      <c r="C285" s="9" t="str">
        <f t="shared" si="9"/>
        <v/>
      </c>
    </row>
    <row r="286" spans="1:3" hidden="1" x14ac:dyDescent="0.2">
      <c r="A286" t="s">
        <v>285</v>
      </c>
      <c r="B286" s="9" t="str">
        <f t="shared" si="8"/>
        <v/>
      </c>
      <c r="C286" s="9" t="str">
        <f t="shared" si="9"/>
        <v/>
      </c>
    </row>
    <row r="287" spans="1:3" hidden="1" x14ac:dyDescent="0.2">
      <c r="A287" t="s">
        <v>286</v>
      </c>
      <c r="B287" s="9" t="str">
        <f t="shared" si="8"/>
        <v/>
      </c>
      <c r="C287" s="9" t="str">
        <f t="shared" si="9"/>
        <v/>
      </c>
    </row>
    <row r="288" spans="1:3" hidden="1" x14ac:dyDescent="0.2">
      <c r="A288" t="s">
        <v>287</v>
      </c>
      <c r="B288" s="9" t="str">
        <f t="shared" si="8"/>
        <v/>
      </c>
      <c r="C288" s="9" t="str">
        <f t="shared" si="9"/>
        <v/>
      </c>
    </row>
    <row r="289" spans="1:3" hidden="1" x14ac:dyDescent="0.2">
      <c r="A289" t="s">
        <v>288</v>
      </c>
      <c r="B289" s="9" t="str">
        <f t="shared" si="8"/>
        <v/>
      </c>
      <c r="C289" s="9" t="str">
        <f t="shared" si="9"/>
        <v/>
      </c>
    </row>
    <row r="290" spans="1:3" hidden="1" x14ac:dyDescent="0.2">
      <c r="A290" t="s">
        <v>289</v>
      </c>
      <c r="B290" s="9" t="str">
        <f t="shared" si="8"/>
        <v/>
      </c>
      <c r="C290" s="9" t="str">
        <f t="shared" si="9"/>
        <v/>
      </c>
    </row>
    <row r="291" spans="1:3" hidden="1" x14ac:dyDescent="0.2">
      <c r="A291" t="s">
        <v>290</v>
      </c>
      <c r="B291" s="9" t="str">
        <f t="shared" si="8"/>
        <v/>
      </c>
      <c r="C291" s="9" t="str">
        <f t="shared" si="9"/>
        <v/>
      </c>
    </row>
    <row r="292" spans="1:3" hidden="1" x14ac:dyDescent="0.2">
      <c r="A292" t="s">
        <v>291</v>
      </c>
      <c r="B292" s="9" t="str">
        <f t="shared" si="8"/>
        <v/>
      </c>
      <c r="C292" s="9" t="str">
        <f t="shared" si="9"/>
        <v/>
      </c>
    </row>
    <row r="293" spans="1:3" hidden="1" x14ac:dyDescent="0.2">
      <c r="A293" t="s">
        <v>292</v>
      </c>
      <c r="B293" s="9" t="str">
        <f t="shared" si="8"/>
        <v/>
      </c>
      <c r="C293" s="9" t="str">
        <f t="shared" si="9"/>
        <v/>
      </c>
    </row>
    <row r="294" spans="1:3" hidden="1" x14ac:dyDescent="0.2">
      <c r="A294" t="s">
        <v>293</v>
      </c>
      <c r="B294" s="9" t="str">
        <f t="shared" si="8"/>
        <v/>
      </c>
      <c r="C294" s="9" t="str">
        <f t="shared" si="9"/>
        <v/>
      </c>
    </row>
    <row r="295" spans="1:3" hidden="1" x14ac:dyDescent="0.2">
      <c r="A295" t="s">
        <v>294</v>
      </c>
      <c r="B295" s="9" t="str">
        <f t="shared" si="8"/>
        <v/>
      </c>
      <c r="C295" s="9" t="str">
        <f t="shared" si="9"/>
        <v/>
      </c>
    </row>
    <row r="296" spans="1:3" hidden="1" x14ac:dyDescent="0.2">
      <c r="A296" t="s">
        <v>295</v>
      </c>
      <c r="B296" s="9" t="str">
        <f t="shared" si="8"/>
        <v/>
      </c>
      <c r="C296" s="9" t="str">
        <f t="shared" si="9"/>
        <v/>
      </c>
    </row>
    <row r="297" spans="1:3" hidden="1" x14ac:dyDescent="0.2">
      <c r="A297" t="s">
        <v>296</v>
      </c>
      <c r="B297" s="9" t="str">
        <f t="shared" si="8"/>
        <v/>
      </c>
      <c r="C297" s="9" t="str">
        <f t="shared" si="9"/>
        <v/>
      </c>
    </row>
    <row r="298" spans="1:3" hidden="1" x14ac:dyDescent="0.2">
      <c r="A298" t="s">
        <v>297</v>
      </c>
      <c r="B298" s="9" t="str">
        <f t="shared" si="8"/>
        <v/>
      </c>
      <c r="C298" s="9" t="str">
        <f t="shared" si="9"/>
        <v/>
      </c>
    </row>
    <row r="299" spans="1:3" hidden="1" x14ac:dyDescent="0.2">
      <c r="A299" t="s">
        <v>62</v>
      </c>
      <c r="B299" s="9" t="str">
        <f t="shared" si="8"/>
        <v/>
      </c>
      <c r="C299" s="9" t="str">
        <f t="shared" si="9"/>
        <v/>
      </c>
    </row>
    <row r="300" spans="1:3" hidden="1" x14ac:dyDescent="0.2">
      <c r="A300" t="s">
        <v>63</v>
      </c>
      <c r="B300" s="9" t="str">
        <f t="shared" si="8"/>
        <v/>
      </c>
      <c r="C300" s="9" t="str">
        <f t="shared" si="9"/>
        <v/>
      </c>
    </row>
    <row r="301" spans="1:3" hidden="1" x14ac:dyDescent="0.2">
      <c r="A301" t="s">
        <v>298</v>
      </c>
      <c r="B301" s="9" t="str">
        <f t="shared" si="8"/>
        <v/>
      </c>
      <c r="C301" s="9" t="str">
        <f t="shared" si="9"/>
        <v/>
      </c>
    </row>
    <row r="302" spans="1:3" hidden="1" x14ac:dyDescent="0.2">
      <c r="A302" t="s">
        <v>299</v>
      </c>
      <c r="B302" s="9" t="str">
        <f t="shared" si="8"/>
        <v/>
      </c>
      <c r="C302" s="9" t="str">
        <f t="shared" si="9"/>
        <v/>
      </c>
    </row>
    <row r="303" spans="1:3" hidden="1" x14ac:dyDescent="0.2">
      <c r="A303" t="s">
        <v>300</v>
      </c>
      <c r="B303" s="9" t="str">
        <f t="shared" si="8"/>
        <v/>
      </c>
      <c r="C303" s="9" t="str">
        <f t="shared" si="9"/>
        <v/>
      </c>
    </row>
    <row r="304" spans="1:3" hidden="1" x14ac:dyDescent="0.2">
      <c r="A304" t="s">
        <v>301</v>
      </c>
      <c r="B304" s="9" t="str">
        <f t="shared" si="8"/>
        <v/>
      </c>
      <c r="C304" s="9" t="str">
        <f t="shared" si="9"/>
        <v/>
      </c>
    </row>
    <row r="305" spans="1:3" hidden="1" x14ac:dyDescent="0.2">
      <c r="A305" t="s">
        <v>302</v>
      </c>
      <c r="B305" s="9" t="str">
        <f t="shared" si="8"/>
        <v/>
      </c>
      <c r="C305" s="9" t="str">
        <f t="shared" si="9"/>
        <v/>
      </c>
    </row>
    <row r="306" spans="1:3" hidden="1" x14ac:dyDescent="0.2">
      <c r="A306" t="s">
        <v>303</v>
      </c>
      <c r="B306" s="9" t="str">
        <f t="shared" si="8"/>
        <v/>
      </c>
      <c r="C306" s="9" t="str">
        <f t="shared" si="9"/>
        <v/>
      </c>
    </row>
    <row r="307" spans="1:3" hidden="1" x14ac:dyDescent="0.2">
      <c r="A307" t="s">
        <v>304</v>
      </c>
      <c r="B307" s="9" t="str">
        <f t="shared" si="8"/>
        <v/>
      </c>
      <c r="C307" s="9" t="str">
        <f t="shared" si="9"/>
        <v/>
      </c>
    </row>
    <row r="308" spans="1:3" hidden="1" x14ac:dyDescent="0.2">
      <c r="A308" t="s">
        <v>305</v>
      </c>
      <c r="B308" s="9" t="str">
        <f t="shared" si="8"/>
        <v/>
      </c>
      <c r="C308" s="9" t="str">
        <f t="shared" si="9"/>
        <v/>
      </c>
    </row>
    <row r="309" spans="1:3" hidden="1" x14ac:dyDescent="0.2">
      <c r="A309" t="s">
        <v>306</v>
      </c>
      <c r="B309" s="9" t="str">
        <f t="shared" si="8"/>
        <v/>
      </c>
      <c r="C309" s="9" t="str">
        <f t="shared" si="9"/>
        <v/>
      </c>
    </row>
    <row r="310" spans="1:3" hidden="1" x14ac:dyDescent="0.2">
      <c r="A310" t="s">
        <v>307</v>
      </c>
      <c r="B310" s="9" t="str">
        <f t="shared" si="8"/>
        <v/>
      </c>
      <c r="C310" s="9" t="str">
        <f t="shared" si="9"/>
        <v/>
      </c>
    </row>
    <row r="311" spans="1:3" hidden="1" x14ac:dyDescent="0.2">
      <c r="A311" t="s">
        <v>308</v>
      </c>
      <c r="B311" s="9" t="str">
        <f t="shared" si="8"/>
        <v/>
      </c>
      <c r="C311" s="9" t="str">
        <f t="shared" si="9"/>
        <v/>
      </c>
    </row>
    <row r="312" spans="1:3" hidden="1" x14ac:dyDescent="0.2">
      <c r="A312" t="s">
        <v>309</v>
      </c>
      <c r="B312" s="9" t="str">
        <f t="shared" si="8"/>
        <v/>
      </c>
      <c r="C312" s="9" t="str">
        <f t="shared" si="9"/>
        <v/>
      </c>
    </row>
    <row r="313" spans="1:3" hidden="1" x14ac:dyDescent="0.2">
      <c r="A313" t="s">
        <v>310</v>
      </c>
      <c r="B313" s="9" t="str">
        <f t="shared" si="8"/>
        <v/>
      </c>
      <c r="C313" s="9" t="str">
        <f t="shared" si="9"/>
        <v/>
      </c>
    </row>
    <row r="314" spans="1:3" hidden="1" x14ac:dyDescent="0.2">
      <c r="A314" t="s">
        <v>311</v>
      </c>
      <c r="B314" s="9" t="str">
        <f t="shared" si="8"/>
        <v/>
      </c>
      <c r="C314" s="9" t="str">
        <f t="shared" si="9"/>
        <v/>
      </c>
    </row>
    <row r="315" spans="1:3" hidden="1" x14ac:dyDescent="0.2">
      <c r="A315" t="s">
        <v>312</v>
      </c>
      <c r="B315" s="9" t="str">
        <f t="shared" si="8"/>
        <v/>
      </c>
      <c r="C315" s="9" t="str">
        <f t="shared" si="9"/>
        <v/>
      </c>
    </row>
    <row r="316" spans="1:3" hidden="1" x14ac:dyDescent="0.2">
      <c r="A316" t="s">
        <v>313</v>
      </c>
      <c r="B316" s="9" t="str">
        <f t="shared" si="8"/>
        <v/>
      </c>
      <c r="C316" s="9" t="str">
        <f t="shared" si="9"/>
        <v/>
      </c>
    </row>
    <row r="317" spans="1:3" hidden="1" x14ac:dyDescent="0.2">
      <c r="A317" t="s">
        <v>314</v>
      </c>
      <c r="B317" s="9" t="str">
        <f t="shared" si="8"/>
        <v/>
      </c>
      <c r="C317" s="9" t="str">
        <f t="shared" si="9"/>
        <v/>
      </c>
    </row>
    <row r="318" spans="1:3" hidden="1" x14ac:dyDescent="0.2">
      <c r="A318" t="s">
        <v>315</v>
      </c>
      <c r="B318" s="9" t="str">
        <f t="shared" si="8"/>
        <v/>
      </c>
      <c r="C318" s="9" t="str">
        <f t="shared" si="9"/>
        <v/>
      </c>
    </row>
    <row r="319" spans="1:3" hidden="1" x14ac:dyDescent="0.2">
      <c r="A319" t="s">
        <v>316</v>
      </c>
      <c r="B319" s="9" t="str">
        <f t="shared" si="8"/>
        <v/>
      </c>
      <c r="C319" s="9" t="str">
        <f t="shared" si="9"/>
        <v/>
      </c>
    </row>
    <row r="320" spans="1:3" hidden="1" x14ac:dyDescent="0.2">
      <c r="A320" t="s">
        <v>317</v>
      </c>
      <c r="B320" s="9" t="str">
        <f t="shared" si="8"/>
        <v/>
      </c>
      <c r="C320" s="9" t="str">
        <f t="shared" si="9"/>
        <v/>
      </c>
    </row>
    <row r="321" spans="1:3" hidden="1" x14ac:dyDescent="0.2">
      <c r="A321" t="s">
        <v>318</v>
      </c>
      <c r="B321" s="9" t="str">
        <f t="shared" si="8"/>
        <v/>
      </c>
      <c r="C321" s="9" t="str">
        <f t="shared" si="9"/>
        <v/>
      </c>
    </row>
    <row r="322" spans="1:3" hidden="1" x14ac:dyDescent="0.2">
      <c r="A322" t="s">
        <v>319</v>
      </c>
      <c r="B322" s="9" t="str">
        <f t="shared" ref="B322:B353" si="10">IF(ISNA(VLOOKUP($A322,LTS_Commands,1,FALSE)),"Y","")</f>
        <v/>
      </c>
      <c r="C322" s="9" t="str">
        <f t="shared" ref="C322:C353" si="11">IF(ISNA(VLOOKUP($A322,Feature_Commands,1,FALSE)),"Y","")</f>
        <v/>
      </c>
    </row>
    <row r="323" spans="1:3" hidden="1" x14ac:dyDescent="0.2">
      <c r="A323" t="s">
        <v>320</v>
      </c>
      <c r="B323" s="9" t="str">
        <f t="shared" si="10"/>
        <v/>
      </c>
      <c r="C323" s="9" t="str">
        <f t="shared" si="11"/>
        <v/>
      </c>
    </row>
    <row r="324" spans="1:3" hidden="1" x14ac:dyDescent="0.2">
      <c r="A324" t="s">
        <v>361</v>
      </c>
      <c r="B324" s="9" t="str">
        <f t="shared" si="10"/>
        <v/>
      </c>
      <c r="C324" s="9" t="str">
        <f t="shared" si="11"/>
        <v/>
      </c>
    </row>
    <row r="325" spans="1:3" hidden="1" x14ac:dyDescent="0.2">
      <c r="A325" t="s">
        <v>321</v>
      </c>
      <c r="B325" s="9" t="str">
        <f t="shared" si="10"/>
        <v/>
      </c>
      <c r="C325" s="9" t="str">
        <f t="shared" si="11"/>
        <v/>
      </c>
    </row>
    <row r="326" spans="1:3" hidden="1" x14ac:dyDescent="0.2">
      <c r="A326" t="s">
        <v>322</v>
      </c>
      <c r="B326" s="9" t="str">
        <f t="shared" si="10"/>
        <v/>
      </c>
      <c r="C326" s="9" t="str">
        <f t="shared" si="11"/>
        <v/>
      </c>
    </row>
    <row r="327" spans="1:3" hidden="1" x14ac:dyDescent="0.2">
      <c r="A327" t="s">
        <v>323</v>
      </c>
      <c r="B327" s="9" t="str">
        <f t="shared" si="10"/>
        <v/>
      </c>
      <c r="C327" s="9" t="str">
        <f t="shared" si="11"/>
        <v/>
      </c>
    </row>
    <row r="328" spans="1:3" hidden="1" x14ac:dyDescent="0.2">
      <c r="A328" t="s">
        <v>324</v>
      </c>
      <c r="B328" s="9" t="str">
        <f t="shared" si="10"/>
        <v/>
      </c>
      <c r="C328" s="9" t="str">
        <f t="shared" si="11"/>
        <v/>
      </c>
    </row>
    <row r="329" spans="1:3" hidden="1" x14ac:dyDescent="0.2">
      <c r="A329" t="s">
        <v>325</v>
      </c>
      <c r="B329" s="9" t="str">
        <f t="shared" si="10"/>
        <v/>
      </c>
      <c r="C329" s="9" t="str">
        <f t="shared" si="11"/>
        <v/>
      </c>
    </row>
    <row r="330" spans="1:3" hidden="1" x14ac:dyDescent="0.2">
      <c r="A330" t="s">
        <v>326</v>
      </c>
      <c r="B330" s="9" t="str">
        <f t="shared" si="10"/>
        <v/>
      </c>
      <c r="C330" s="9" t="str">
        <f t="shared" si="11"/>
        <v/>
      </c>
    </row>
    <row r="331" spans="1:3" hidden="1" x14ac:dyDescent="0.2">
      <c r="A331" t="s">
        <v>327</v>
      </c>
      <c r="B331" s="9" t="str">
        <f t="shared" si="10"/>
        <v/>
      </c>
      <c r="C331" s="9" t="str">
        <f t="shared" si="11"/>
        <v/>
      </c>
    </row>
    <row r="332" spans="1:3" hidden="1" x14ac:dyDescent="0.2">
      <c r="A332" t="s">
        <v>328</v>
      </c>
      <c r="B332" s="9" t="str">
        <f t="shared" si="10"/>
        <v/>
      </c>
      <c r="C332" s="9" t="str">
        <f t="shared" si="11"/>
        <v/>
      </c>
    </row>
    <row r="333" spans="1:3" hidden="1" x14ac:dyDescent="0.2">
      <c r="A333" t="s">
        <v>64</v>
      </c>
      <c r="B333" s="9" t="str">
        <f t="shared" si="10"/>
        <v/>
      </c>
      <c r="C333" s="9" t="str">
        <f t="shared" si="11"/>
        <v/>
      </c>
    </row>
    <row r="334" spans="1:3" hidden="1" x14ac:dyDescent="0.2">
      <c r="A334" t="s">
        <v>329</v>
      </c>
      <c r="B334" s="9" t="str">
        <f t="shared" si="10"/>
        <v/>
      </c>
      <c r="C334" s="9" t="str">
        <f t="shared" si="11"/>
        <v/>
      </c>
    </row>
    <row r="335" spans="1:3" hidden="1" x14ac:dyDescent="0.2">
      <c r="A335" t="s">
        <v>330</v>
      </c>
      <c r="B335" s="9" t="str">
        <f t="shared" si="10"/>
        <v/>
      </c>
      <c r="C335" s="9" t="str">
        <f t="shared" si="11"/>
        <v/>
      </c>
    </row>
    <row r="336" spans="1:3" hidden="1" x14ac:dyDescent="0.2">
      <c r="A336" t="s">
        <v>331</v>
      </c>
      <c r="B336" s="9" t="str">
        <f t="shared" si="10"/>
        <v/>
      </c>
      <c r="C336" s="9" t="str">
        <f t="shared" si="11"/>
        <v/>
      </c>
    </row>
    <row r="337" spans="1:3" hidden="1" x14ac:dyDescent="0.2">
      <c r="A337" t="s">
        <v>332</v>
      </c>
      <c r="B337" s="9" t="str">
        <f t="shared" si="10"/>
        <v/>
      </c>
      <c r="C337" s="9" t="str">
        <f t="shared" si="11"/>
        <v/>
      </c>
    </row>
    <row r="338" spans="1:3" hidden="1" x14ac:dyDescent="0.2">
      <c r="A338" t="s">
        <v>333</v>
      </c>
      <c r="B338" s="9" t="str">
        <f t="shared" si="10"/>
        <v/>
      </c>
      <c r="C338" s="9" t="str">
        <f t="shared" si="11"/>
        <v/>
      </c>
    </row>
    <row r="339" spans="1:3" hidden="1" x14ac:dyDescent="0.2">
      <c r="A339" t="s">
        <v>334</v>
      </c>
      <c r="B339" s="9" t="str">
        <f t="shared" si="10"/>
        <v/>
      </c>
      <c r="C339" s="9" t="str">
        <f t="shared" si="11"/>
        <v/>
      </c>
    </row>
    <row r="340" spans="1:3" hidden="1" x14ac:dyDescent="0.2">
      <c r="A340" t="s">
        <v>335</v>
      </c>
      <c r="B340" s="9" t="str">
        <f t="shared" si="10"/>
        <v/>
      </c>
      <c r="C340" s="9" t="str">
        <f t="shared" si="11"/>
        <v/>
      </c>
    </row>
    <row r="341" spans="1:3" hidden="1" x14ac:dyDescent="0.2">
      <c r="A341" t="s">
        <v>336</v>
      </c>
      <c r="B341" s="9" t="str">
        <f t="shared" si="10"/>
        <v/>
      </c>
      <c r="C341" s="9" t="str">
        <f t="shared" si="11"/>
        <v/>
      </c>
    </row>
    <row r="342" spans="1:3" x14ac:dyDescent="0.2">
      <c r="A342" t="s">
        <v>359</v>
      </c>
      <c r="B342" s="9" t="str">
        <f t="shared" si="10"/>
        <v>Y</v>
      </c>
      <c r="C342" s="9" t="str">
        <f t="shared" si="11"/>
        <v/>
      </c>
    </row>
    <row r="343" spans="1:3" hidden="1" x14ac:dyDescent="0.2">
      <c r="A343" t="s">
        <v>337</v>
      </c>
      <c r="B343" s="9" t="str">
        <f t="shared" si="10"/>
        <v/>
      </c>
      <c r="C343" s="9" t="str">
        <f t="shared" si="11"/>
        <v/>
      </c>
    </row>
    <row r="344" spans="1:3" hidden="1" x14ac:dyDescent="0.2">
      <c r="A344" t="s">
        <v>338</v>
      </c>
      <c r="B344" s="9" t="str">
        <f t="shared" si="10"/>
        <v/>
      </c>
      <c r="C344" s="9" t="str">
        <f t="shared" si="11"/>
        <v/>
      </c>
    </row>
    <row r="345" spans="1:3" hidden="1" x14ac:dyDescent="0.2">
      <c r="A345" t="s">
        <v>339</v>
      </c>
      <c r="B345" s="9" t="str">
        <f t="shared" si="10"/>
        <v/>
      </c>
      <c r="C345" s="9" t="str">
        <f t="shared" si="11"/>
        <v/>
      </c>
    </row>
    <row r="346" spans="1:3" hidden="1" x14ac:dyDescent="0.2">
      <c r="A346" t="s">
        <v>340</v>
      </c>
      <c r="B346" s="9" t="str">
        <f t="shared" si="10"/>
        <v/>
      </c>
      <c r="C346" s="9" t="str">
        <f t="shared" si="11"/>
        <v/>
      </c>
    </row>
    <row r="347" spans="1:3" hidden="1" x14ac:dyDescent="0.2">
      <c r="A347" t="s">
        <v>341</v>
      </c>
      <c r="B347" s="9" t="str">
        <f t="shared" si="10"/>
        <v/>
      </c>
      <c r="C347" s="9" t="str">
        <f t="shared" si="11"/>
        <v/>
      </c>
    </row>
    <row r="348" spans="1:3" hidden="1" x14ac:dyDescent="0.2">
      <c r="A348" t="s">
        <v>342</v>
      </c>
      <c r="B348" s="9" t="str">
        <f t="shared" si="10"/>
        <v/>
      </c>
      <c r="C348" s="9" t="str">
        <f t="shared" si="11"/>
        <v/>
      </c>
    </row>
    <row r="349" spans="1:3" hidden="1" x14ac:dyDescent="0.2">
      <c r="A349" t="s">
        <v>343</v>
      </c>
      <c r="B349" s="9" t="str">
        <f t="shared" si="10"/>
        <v/>
      </c>
      <c r="C349" s="9" t="str">
        <f t="shared" si="11"/>
        <v/>
      </c>
    </row>
    <row r="350" spans="1:3" hidden="1" x14ac:dyDescent="0.2">
      <c r="A350" t="s">
        <v>344</v>
      </c>
      <c r="B350" s="9" t="str">
        <f t="shared" si="10"/>
        <v/>
      </c>
      <c r="C350" s="9" t="str">
        <f t="shared" si="11"/>
        <v/>
      </c>
    </row>
    <row r="351" spans="1:3" hidden="1" x14ac:dyDescent="0.2">
      <c r="A351" t="s">
        <v>345</v>
      </c>
      <c r="B351" s="9" t="str">
        <f t="shared" si="10"/>
        <v/>
      </c>
      <c r="C351" s="9" t="str">
        <f t="shared" si="11"/>
        <v/>
      </c>
    </row>
    <row r="352" spans="1:3" hidden="1" x14ac:dyDescent="0.2">
      <c r="A352" t="s">
        <v>346</v>
      </c>
      <c r="B352" s="9" t="str">
        <f t="shared" si="10"/>
        <v/>
      </c>
      <c r="C352" s="9" t="str">
        <f t="shared" si="11"/>
        <v/>
      </c>
    </row>
    <row r="353" spans="1:3" hidden="1" x14ac:dyDescent="0.2">
      <c r="A353" t="s">
        <v>65</v>
      </c>
      <c r="B353" s="9" t="str">
        <f t="shared" si="10"/>
        <v/>
      </c>
      <c r="C353" s="9" t="str">
        <f t="shared" si="11"/>
        <v/>
      </c>
    </row>
  </sheetData>
  <autoFilter ref="A1:C353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Command List v6 LTS</vt:lpstr>
      <vt:lpstr>Command List v6 Feature</vt:lpstr>
      <vt:lpstr>Command Check</vt:lpstr>
      <vt:lpstr>Feature_Commands</vt:lpstr>
      <vt:lpstr>LTS_Commands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Harkavy</dc:creator>
  <cp:lastModifiedBy>Jeff Harkavy</cp:lastModifiedBy>
  <dcterms:created xsi:type="dcterms:W3CDTF">2015-10-29T12:47:44Z</dcterms:created>
  <dcterms:modified xsi:type="dcterms:W3CDTF">2020-08-18T19:14:19Z</dcterms:modified>
</cp:coreProperties>
</file>