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fli\DataCamp_Digest\Statistical_Quality_Control_Montgomery_Book\data\"/>
    </mc:Choice>
  </mc:AlternateContent>
  <xr:revisionPtr revIDLastSave="0" documentId="13_ncr:1_{6F9B6D5E-AE51-4FB8-9392-2CBE7F65747E}" xr6:coauthVersionLast="40" xr6:coauthVersionMax="40" xr10:uidLastSave="{00000000-0000-0000-0000-000000000000}"/>
  <bookViews>
    <workbookView xWindow="-120" yWindow="-120" windowWidth="20730" windowHeight="11160" activeTab="1" xr2:uid="{00000000-000D-0000-FFFF-FFFF00000000}"/>
  </bookViews>
  <sheets>
    <sheet name="Exercise data" sheetId="1" r:id="rId1"/>
    <sheet name="table8_7" sheetId="5" r:id="rId2"/>
    <sheet name="Ex8-2" sheetId="2" r:id="rId3"/>
    <sheet name="Ex8-2 cht" sheetId="3" r:id="rId4"/>
    <sheet name="table8_1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2" l="1"/>
  <c r="B17" i="2" s="1"/>
  <c r="B15" i="2"/>
  <c r="D15" i="2" s="1"/>
  <c r="C15" i="2"/>
  <c r="E15" i="2" s="1"/>
  <c r="C16" i="2"/>
  <c r="D14" i="2"/>
  <c r="E14" i="2" s="1"/>
  <c r="C14" i="2"/>
  <c r="D17" i="2" l="1"/>
  <c r="E17" i="2" s="1"/>
  <c r="C17" i="2"/>
  <c r="D16" i="2"/>
  <c r="E16" i="2"/>
  <c r="B18" i="2"/>
  <c r="B19" i="2" l="1"/>
  <c r="C18" i="2"/>
  <c r="D18" i="2"/>
  <c r="E18" i="2" l="1"/>
  <c r="B20" i="2"/>
  <c r="C19" i="2"/>
  <c r="D19" i="2"/>
  <c r="E19" i="2" l="1"/>
  <c r="B21" i="2"/>
  <c r="C20" i="2"/>
  <c r="D20" i="2"/>
  <c r="E20" i="2" s="1"/>
  <c r="B22" i="2" l="1"/>
  <c r="D21" i="2"/>
  <c r="C21" i="2"/>
  <c r="B23" i="2" l="1"/>
  <c r="C22" i="2"/>
  <c r="D22" i="2"/>
  <c r="E21" i="2"/>
  <c r="E22" i="2" l="1"/>
  <c r="B24" i="2"/>
  <c r="D23" i="2"/>
  <c r="C23" i="2"/>
  <c r="E23" i="2" s="1"/>
  <c r="B25" i="2" l="1"/>
  <c r="C24" i="2"/>
  <c r="D24" i="2"/>
  <c r="E24" i="2" s="1"/>
  <c r="B26" i="2" l="1"/>
  <c r="C25" i="2"/>
  <c r="D25" i="2"/>
  <c r="E25" i="2" l="1"/>
  <c r="B27" i="2"/>
  <c r="C26" i="2"/>
  <c r="D26" i="2"/>
  <c r="E26" i="2" l="1"/>
  <c r="D27" i="2"/>
  <c r="C27" i="2"/>
  <c r="B28" i="2"/>
  <c r="D28" i="2" l="1"/>
  <c r="B29" i="2"/>
  <c r="C28" i="2"/>
  <c r="E27" i="2"/>
  <c r="E28" i="2" l="1"/>
  <c r="D29" i="2"/>
  <c r="C29" i="2"/>
  <c r="B30" i="2"/>
  <c r="D30" i="2" l="1"/>
  <c r="B31" i="2"/>
  <c r="C30" i="2"/>
  <c r="E30" i="2" s="1"/>
  <c r="E29" i="2"/>
  <c r="D31" i="2" l="1"/>
  <c r="C31" i="2"/>
  <c r="B32" i="2"/>
  <c r="D32" i="2" l="1"/>
  <c r="B33" i="2"/>
  <c r="C32" i="2"/>
  <c r="E32" i="2" s="1"/>
  <c r="E31" i="2"/>
  <c r="D33" i="2" l="1"/>
  <c r="C33" i="2"/>
  <c r="E33" i="2" s="1"/>
  <c r="B34" i="2"/>
  <c r="D34" i="2" l="1"/>
  <c r="B35" i="2"/>
  <c r="C34" i="2"/>
  <c r="E34" i="2" s="1"/>
  <c r="D35" i="2" l="1"/>
  <c r="C35" i="2"/>
  <c r="B36" i="2"/>
  <c r="D36" i="2" l="1"/>
  <c r="C36" i="2"/>
  <c r="E35" i="2"/>
  <c r="E36" i="2" l="1"/>
</calcChain>
</file>

<file path=xl/sharedStrings.xml><?xml version="1.0" encoding="utf-8"?>
<sst xmlns="http://schemas.openxmlformats.org/spreadsheetml/2006/main" count="64" uniqueCount="63">
  <si>
    <t>Tab6-3</t>
  </si>
  <si>
    <t>Tab6-3ID</t>
  </si>
  <si>
    <t>Ex6-7Sample</t>
  </si>
  <si>
    <t>Ex6-7Xb</t>
  </si>
  <si>
    <t>Ex6-7R</t>
  </si>
  <si>
    <t>Ex6-8Sample</t>
  </si>
  <si>
    <t>Ex6-8V</t>
  </si>
  <si>
    <t>Ex6-9Samp</t>
  </si>
  <si>
    <t>Ex6-9Dia</t>
  </si>
  <si>
    <t>Ex8-13Wt</t>
  </si>
  <si>
    <t>Ex8-15Time</t>
  </si>
  <si>
    <t>Ex8-16Wait</t>
  </si>
  <si>
    <t>Ex8-16lnWait</t>
  </si>
  <si>
    <t>Ex8-17Ht</t>
  </si>
  <si>
    <t>Ex8-18CT</t>
  </si>
  <si>
    <t>Ex8-19Resp</t>
  </si>
  <si>
    <t>Ex6-62Har</t>
  </si>
  <si>
    <t>Ex8-21FT</t>
  </si>
  <si>
    <t>Ex8-30Part</t>
  </si>
  <si>
    <t>Ex8-30Meas</t>
  </si>
  <si>
    <t>Ex8-30All</t>
  </si>
  <si>
    <t>Ex8-31Part</t>
  </si>
  <si>
    <t>Ex8-31Meas</t>
  </si>
  <si>
    <t>Ex8-31Data</t>
  </si>
  <si>
    <t>Ex8-32Part</t>
  </si>
  <si>
    <t>Ex8-32Op</t>
  </si>
  <si>
    <t>Ex8-32Meas</t>
  </si>
  <si>
    <t>Ex8-32Reading</t>
  </si>
  <si>
    <t>Ex8337Part</t>
  </si>
  <si>
    <t>Ex8337Meas</t>
  </si>
  <si>
    <t>Ex8337Data</t>
  </si>
  <si>
    <t>Ex8-34Part</t>
  </si>
  <si>
    <t>Ex8-34Op</t>
  </si>
  <si>
    <t>Ex8-34Meas</t>
  </si>
  <si>
    <t>Ex8-34Reading</t>
  </si>
  <si>
    <t xml:space="preserve">LSL = </t>
  </si>
  <si>
    <t xml:space="preserve">USL = </t>
  </si>
  <si>
    <t xml:space="preserve">s = </t>
  </si>
  <si>
    <t>Target</t>
  </si>
  <si>
    <t>p_scrap</t>
  </si>
  <si>
    <t>p_rework</t>
  </si>
  <si>
    <t>Total Cost</t>
  </si>
  <si>
    <t>265 197 346 280 265 200 221 265 261 278</t>
  </si>
  <si>
    <t>205 286 317 242 254 235 176 262 248 250</t>
  </si>
  <si>
    <t>263 274 242 260 281 246 248 271 260 265</t>
  </si>
  <si>
    <t>307 243 258 321 294 328 263 245 274 270</t>
  </si>
  <si>
    <t>220 231 276 228 223 296 231 301 337 298</t>
  </si>
  <si>
    <t>268 267 300 250 260 276 334 280 250 257</t>
  </si>
  <si>
    <t>260 281 208 299 308 264 280 274 278 210</t>
  </si>
  <si>
    <t>234 265 187 258 235 269 265 253 254 280</t>
  </si>
  <si>
    <t>299 214 264 267 283 235 272 287 274 269</t>
  </si>
  <si>
    <t>215 318 271 293 277 290 283 258 275 251</t>
  </si>
  <si>
    <t>values</t>
  </si>
  <si>
    <t>37 38 37 41 41 40 41 42 41</t>
  </si>
  <si>
    <t>42 41 43 42 42 42 43 42 43</t>
  </si>
  <si>
    <t>30 31 31 31 31 31 29 30 28</t>
  </si>
  <si>
    <t>42 43 42 43 43 43 42 42 42</t>
  </si>
  <si>
    <t>28 30 29 29 30 29 31 29 29</t>
  </si>
  <si>
    <t>42 42 43 45 45 45 44 46 45</t>
  </si>
  <si>
    <t>25 26 27 28 28 30 29 27 27</t>
  </si>
  <si>
    <t>40 40 40 43 42 42 43 43 41</t>
  </si>
  <si>
    <t>25 25 25 27 29 28 26 26 26</t>
  </si>
  <si>
    <t>35 34 34 35 35 34 35 34 35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</si>
</sst>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"/>
  </numFmts>
  <fonts count="6" x14ac:knownFonts="1">
    <font>
      <sz val="10"/>
      <name val="MS Sans Serif"/>
    </font>
    <font>
      <b/>
      <sz val="10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164" fontId="1" fillId="0" borderId="0" xfId="0" applyNumberFormat="1" applyFont="1" applyFill="1"/>
    <xf numFmtId="0" fontId="1" fillId="0" borderId="0" xfId="0" applyNumberFormat="1" applyFont="1" applyFill="1"/>
    <xf numFmtId="0" fontId="2" fillId="0" borderId="0" xfId="0" applyFont="1" applyFill="1"/>
    <xf numFmtId="164" fontId="2" fillId="0" borderId="0" xfId="0" applyNumberFormat="1" applyFont="1" applyFill="1"/>
    <xf numFmtId="0" fontId="2" fillId="0" borderId="0" xfId="0" applyNumberFormat="1" applyFont="1" applyFill="1"/>
    <xf numFmtId="165" fontId="2" fillId="0" borderId="0" xfId="0" applyNumberFormat="1" applyFont="1" applyFill="1"/>
    <xf numFmtId="0" fontId="0" fillId="0" borderId="0" xfId="0" applyFill="1"/>
    <xf numFmtId="0" fontId="3" fillId="0" borderId="0" xfId="0" applyFont="1"/>
    <xf numFmtId="166" fontId="3" fillId="0" borderId="0" xfId="0" applyNumberFormat="1" applyFont="1"/>
    <xf numFmtId="0" fontId="4" fillId="0" borderId="0" xfId="0" applyFont="1" applyAlignment="1">
      <alignment horizontal="center"/>
    </xf>
    <xf numFmtId="0" fontId="5" fillId="0" borderId="0" xfId="0" applyFont="1"/>
    <xf numFmtId="166" fontId="5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Plot of Total Cost versus Process Target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2"/>
          <c:tx>
            <c:strRef>
              <c:f>'Ex8-2'!$E$13</c:f>
              <c:strCache>
                <c:ptCount val="1"/>
                <c:pt idx="0">
                  <c:v>Total Cost</c:v>
                </c:pt>
              </c:strCache>
            </c:strRef>
          </c:tx>
          <c:dPt>
            <c:idx val="12"/>
            <c:marker>
              <c:spPr>
                <a:solidFill>
                  <a:schemeClr val="tx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A1A-4ABD-8B21-3C466911F6BA}"/>
              </c:ext>
            </c:extLst>
          </c:dPt>
          <c:dLbls>
            <c:dLbl>
              <c:idx val="12"/>
              <c:layout>
                <c:manualLayout>
                  <c:x val="-3.5149384885764502E-2"/>
                  <c:y val="2.82485875706214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A1A-4ABD-8B21-3C466911F6B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'Ex8-2'!$B$14:$B$36</c:f>
              <c:numCache>
                <c:formatCode>General</c:formatCode>
                <c:ptCount val="23"/>
                <c:pt idx="0">
                  <c:v>202.5</c:v>
                </c:pt>
                <c:pt idx="1">
                  <c:v>202.4</c:v>
                </c:pt>
                <c:pt idx="2">
                  <c:v>202.3</c:v>
                </c:pt>
                <c:pt idx="3">
                  <c:v>202.20000000000002</c:v>
                </c:pt>
                <c:pt idx="4">
                  <c:v>202.10000000000002</c:v>
                </c:pt>
                <c:pt idx="5">
                  <c:v>202.00000000000003</c:v>
                </c:pt>
                <c:pt idx="6">
                  <c:v>201.90000000000003</c:v>
                </c:pt>
                <c:pt idx="7">
                  <c:v>201.80000000000004</c:v>
                </c:pt>
                <c:pt idx="8">
                  <c:v>201.70000000000005</c:v>
                </c:pt>
                <c:pt idx="9">
                  <c:v>201.60000000000005</c:v>
                </c:pt>
                <c:pt idx="10">
                  <c:v>201.50000000000006</c:v>
                </c:pt>
                <c:pt idx="11">
                  <c:v>201.40000000000006</c:v>
                </c:pt>
                <c:pt idx="12">
                  <c:v>201.30000000000007</c:v>
                </c:pt>
                <c:pt idx="13">
                  <c:v>201.20000000000007</c:v>
                </c:pt>
                <c:pt idx="14">
                  <c:v>201.10000000000008</c:v>
                </c:pt>
                <c:pt idx="15">
                  <c:v>201.00000000000009</c:v>
                </c:pt>
                <c:pt idx="16">
                  <c:v>200.90000000000009</c:v>
                </c:pt>
                <c:pt idx="17">
                  <c:v>200.8000000000001</c:v>
                </c:pt>
                <c:pt idx="18">
                  <c:v>200.7000000000001</c:v>
                </c:pt>
                <c:pt idx="19">
                  <c:v>200.60000000000011</c:v>
                </c:pt>
                <c:pt idx="20">
                  <c:v>200.50000000000011</c:v>
                </c:pt>
                <c:pt idx="21">
                  <c:v>200.40000000000012</c:v>
                </c:pt>
                <c:pt idx="22">
                  <c:v>200.30000000000013</c:v>
                </c:pt>
              </c:numCache>
            </c:numRef>
          </c:cat>
          <c:val>
            <c:numRef>
              <c:f>'Ex8-2'!$E$14:$E$36</c:f>
              <c:numCache>
                <c:formatCode>0.00000</c:formatCode>
                <c:ptCount val="23"/>
                <c:pt idx="0">
                  <c:v>4.1213206948598646E-2</c:v>
                </c:pt>
                <c:pt idx="1">
                  <c:v>3.7304594988757669E-2</c:v>
                </c:pt>
                <c:pt idx="2">
                  <c:v>3.3789479421271168E-2</c:v>
                </c:pt>
                <c:pt idx="3">
                  <c:v>3.0651766242439062E-2</c:v>
                </c:pt>
                <c:pt idx="4">
                  <c:v>2.7876473183684646E-2</c:v>
                </c:pt>
                <c:pt idx="5">
                  <c:v>2.544992801144005E-2</c:v>
                </c:pt>
                <c:pt idx="6">
                  <c:v>2.3359954700434751E-2</c:v>
                </c:pt>
                <c:pt idx="7">
                  <c:v>2.1596047163585288E-2</c:v>
                </c:pt>
                <c:pt idx="8">
                  <c:v>2.0149530300917526E-2</c:v>
                </c:pt>
                <c:pt idx="9">
                  <c:v>1.9013708174354937E-2</c:v>
                </c:pt>
                <c:pt idx="10">
                  <c:v>1.8183999125154154E-2</c:v>
                </c:pt>
                <c:pt idx="11">
                  <c:v>1.7658057627757406E-2</c:v>
                </c:pt>
                <c:pt idx="12">
                  <c:v>1.7435882620355239E-2</c:v>
                </c:pt>
                <c:pt idx="13">
                  <c:v>1.7519911972033418E-2</c:v>
                </c:pt>
                <c:pt idx="14">
                  <c:v>1.7915102643404374E-2</c:v>
                </c:pt>
                <c:pt idx="15">
                  <c:v>1.8628995977327707E-2</c:v>
                </c:pt>
                <c:pt idx="16">
                  <c:v>1.9671767424608414E-2</c:v>
                </c:pt>
                <c:pt idx="17">
                  <c:v>2.1056259872909492E-2</c:v>
                </c:pt>
                <c:pt idx="18">
                  <c:v>2.2797999612433457E-2</c:v>
                </c:pt>
                <c:pt idx="19">
                  <c:v>2.4915193846389707E-2</c:v>
                </c:pt>
                <c:pt idx="20">
                  <c:v>2.7428708545140894E-2</c:v>
                </c:pt>
                <c:pt idx="21">
                  <c:v>3.0362025357421409E-2</c:v>
                </c:pt>
                <c:pt idx="22">
                  <c:v>3.3741176237089728E-2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1A-4ABD-8B21-3C466911F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33760"/>
        <c:axId val="102135296"/>
      </c:lineChart>
      <c:lineChart>
        <c:grouping val="standard"/>
        <c:varyColors val="0"/>
        <c:ser>
          <c:idx val="0"/>
          <c:order val="0"/>
          <c:tx>
            <c:strRef>
              <c:f>'Ex8-2'!$C$13</c:f>
              <c:strCache>
                <c:ptCount val="1"/>
                <c:pt idx="0">
                  <c:v>p_scrap</c:v>
                </c:pt>
              </c:strCache>
            </c:strRef>
          </c:tx>
          <c:dPt>
            <c:idx val="12"/>
            <c:marker>
              <c:spPr>
                <a:solidFill>
                  <a:schemeClr val="tx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A1A-4ABD-8B21-3C466911F6BA}"/>
              </c:ext>
            </c:extLst>
          </c:dPt>
          <c:dLbls>
            <c:dLbl>
              <c:idx val="12"/>
              <c:layout>
                <c:manualLayout>
                  <c:x val="-3.9543057996485061E-2"/>
                  <c:y val="2.42130750605326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A1A-4ABD-8B21-3C466911F6B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'Ex8-2'!$B$14:$B$36</c:f>
              <c:numCache>
                <c:formatCode>General</c:formatCode>
                <c:ptCount val="23"/>
                <c:pt idx="0">
                  <c:v>202.5</c:v>
                </c:pt>
                <c:pt idx="1">
                  <c:v>202.4</c:v>
                </c:pt>
                <c:pt idx="2">
                  <c:v>202.3</c:v>
                </c:pt>
                <c:pt idx="3">
                  <c:v>202.20000000000002</c:v>
                </c:pt>
                <c:pt idx="4">
                  <c:v>202.10000000000002</c:v>
                </c:pt>
                <c:pt idx="5">
                  <c:v>202.00000000000003</c:v>
                </c:pt>
                <c:pt idx="6">
                  <c:v>201.90000000000003</c:v>
                </c:pt>
                <c:pt idx="7">
                  <c:v>201.80000000000004</c:v>
                </c:pt>
                <c:pt idx="8">
                  <c:v>201.70000000000005</c:v>
                </c:pt>
                <c:pt idx="9">
                  <c:v>201.60000000000005</c:v>
                </c:pt>
                <c:pt idx="10">
                  <c:v>201.50000000000006</c:v>
                </c:pt>
                <c:pt idx="11">
                  <c:v>201.40000000000006</c:v>
                </c:pt>
                <c:pt idx="12">
                  <c:v>201.30000000000007</c:v>
                </c:pt>
                <c:pt idx="13">
                  <c:v>201.20000000000007</c:v>
                </c:pt>
                <c:pt idx="14">
                  <c:v>201.10000000000008</c:v>
                </c:pt>
                <c:pt idx="15">
                  <c:v>201.00000000000009</c:v>
                </c:pt>
                <c:pt idx="16">
                  <c:v>200.90000000000009</c:v>
                </c:pt>
                <c:pt idx="17">
                  <c:v>200.8000000000001</c:v>
                </c:pt>
                <c:pt idx="18">
                  <c:v>200.7000000000001</c:v>
                </c:pt>
                <c:pt idx="19">
                  <c:v>200.60000000000011</c:v>
                </c:pt>
                <c:pt idx="20">
                  <c:v>200.50000000000011</c:v>
                </c:pt>
                <c:pt idx="21">
                  <c:v>200.40000000000012</c:v>
                </c:pt>
                <c:pt idx="22">
                  <c:v>200.30000000000013</c:v>
                </c:pt>
              </c:numCache>
            </c:numRef>
          </c:cat>
          <c:val>
            <c:numRef>
              <c:f>'Ex8-2'!$C$14:$C$36</c:f>
              <c:numCache>
                <c:formatCode>0.00000</c:formatCode>
                <c:ptCount val="23"/>
                <c:pt idx="0">
                  <c:v>5.7702504239076603E-4</c:v>
                </c:pt>
                <c:pt idx="1">
                  <c:v>6.8713793791584123E-4</c:v>
                </c:pt>
                <c:pt idx="2">
                  <c:v>8.1635231282854595E-4</c:v>
                </c:pt>
                <c:pt idx="3">
                  <c:v>9.6760321321832693E-4</c:v>
                </c:pt>
                <c:pt idx="4">
                  <c:v>1.1442068310226542E-3</c:v>
                </c:pt>
                <c:pt idx="5">
                  <c:v>1.3498980316300317E-3</c:v>
                </c:pt>
                <c:pt idx="6">
                  <c:v>1.5888696473647782E-3</c:v>
                </c:pt>
                <c:pt idx="7">
                  <c:v>1.8658133003839187E-3</c:v>
                </c:pt>
                <c:pt idx="8">
                  <c:v>2.1859614549130857E-3</c:v>
                </c:pt>
                <c:pt idx="9">
                  <c:v>2.5551303304277287E-3</c:v>
                </c:pt>
                <c:pt idx="10">
                  <c:v>2.9797632350542975E-3</c:v>
                </c:pt>
                <c:pt idx="11">
                  <c:v>3.4669738030403408E-3</c:v>
                </c:pt>
                <c:pt idx="12">
                  <c:v>4.0245885427578967E-3</c:v>
                </c:pt>
                <c:pt idx="13">
                  <c:v>4.6611880237182437E-3</c:v>
                </c:pt>
                <c:pt idx="14">
                  <c:v>5.3861459540660702E-3</c:v>
                </c:pt>
                <c:pt idx="15">
                  <c:v>6.2096653257753846E-3</c:v>
                </c:pt>
                <c:pt idx="16">
                  <c:v>7.1428107352705123E-3</c:v>
                </c:pt>
                <c:pt idx="17">
                  <c:v>8.1975359245950469E-3</c:v>
                </c:pt>
                <c:pt idx="18">
                  <c:v>9.3867055348372842E-3</c:v>
                </c:pt>
                <c:pt idx="19">
                  <c:v>1.0724110021674267E-2</c:v>
                </c:pt>
                <c:pt idx="20">
                  <c:v>1.2224472655042892E-2</c:v>
                </c:pt>
                <c:pt idx="21">
                  <c:v>1.3903447513496493E-2</c:v>
                </c:pt>
                <c:pt idx="22">
                  <c:v>1.5777607391088026E-2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1A-4ABD-8B21-3C466911F6BA}"/>
            </c:ext>
          </c:extLst>
        </c:ser>
        <c:ser>
          <c:idx val="2"/>
          <c:order val="1"/>
          <c:tx>
            <c:strRef>
              <c:f>'Ex8-2'!$D$13</c:f>
              <c:strCache>
                <c:ptCount val="1"/>
                <c:pt idx="0">
                  <c:v>p_rework</c:v>
                </c:pt>
              </c:strCache>
            </c:strRef>
          </c:tx>
          <c:dPt>
            <c:idx val="12"/>
            <c:marker>
              <c:spPr>
                <a:solidFill>
                  <a:schemeClr val="tx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A1A-4ABD-8B21-3C466911F6BA}"/>
              </c:ext>
            </c:extLst>
          </c:dPt>
          <c:dLbls>
            <c:dLbl>
              <c:idx val="12"/>
              <c:layout>
                <c:manualLayout>
                  <c:x val="-4.5401288810779143E-2"/>
                  <c:y val="2.42130750605326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A1A-4ABD-8B21-3C466911F6B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'Ex8-2'!$B$14:$B$36</c:f>
              <c:numCache>
                <c:formatCode>General</c:formatCode>
                <c:ptCount val="23"/>
                <c:pt idx="0">
                  <c:v>202.5</c:v>
                </c:pt>
                <c:pt idx="1">
                  <c:v>202.4</c:v>
                </c:pt>
                <c:pt idx="2">
                  <c:v>202.3</c:v>
                </c:pt>
                <c:pt idx="3">
                  <c:v>202.20000000000002</c:v>
                </c:pt>
                <c:pt idx="4">
                  <c:v>202.10000000000002</c:v>
                </c:pt>
                <c:pt idx="5">
                  <c:v>202.00000000000003</c:v>
                </c:pt>
                <c:pt idx="6">
                  <c:v>201.90000000000003</c:v>
                </c:pt>
                <c:pt idx="7">
                  <c:v>201.80000000000004</c:v>
                </c:pt>
                <c:pt idx="8">
                  <c:v>201.70000000000005</c:v>
                </c:pt>
                <c:pt idx="9">
                  <c:v>201.60000000000005</c:v>
                </c:pt>
                <c:pt idx="10">
                  <c:v>201.50000000000006</c:v>
                </c:pt>
                <c:pt idx="11">
                  <c:v>201.40000000000006</c:v>
                </c:pt>
                <c:pt idx="12">
                  <c:v>201.30000000000007</c:v>
                </c:pt>
                <c:pt idx="13">
                  <c:v>201.20000000000007</c:v>
                </c:pt>
                <c:pt idx="14">
                  <c:v>201.10000000000008</c:v>
                </c:pt>
                <c:pt idx="15">
                  <c:v>201.00000000000009</c:v>
                </c:pt>
                <c:pt idx="16">
                  <c:v>200.90000000000009</c:v>
                </c:pt>
                <c:pt idx="17">
                  <c:v>200.8000000000001</c:v>
                </c:pt>
                <c:pt idx="18">
                  <c:v>200.7000000000001</c:v>
                </c:pt>
                <c:pt idx="19">
                  <c:v>200.60000000000011</c:v>
                </c:pt>
                <c:pt idx="20">
                  <c:v>200.50000000000011</c:v>
                </c:pt>
                <c:pt idx="21">
                  <c:v>200.40000000000012</c:v>
                </c:pt>
                <c:pt idx="22">
                  <c:v>200.30000000000013</c:v>
                </c:pt>
              </c:numCache>
            </c:numRef>
          </c:cat>
          <c:val>
            <c:numRef>
              <c:f>'Ex8-2'!$D$14:$D$36</c:f>
              <c:numCache>
                <c:formatCode>0.00000</c:formatCode>
                <c:ptCount val="23"/>
                <c:pt idx="0">
                  <c:v>4.0059156863817114E-2</c:v>
                </c:pt>
                <c:pt idx="1">
                  <c:v>3.593031911292599E-2</c:v>
                </c:pt>
                <c:pt idx="2">
                  <c:v>3.2156774795614074E-2</c:v>
                </c:pt>
                <c:pt idx="3">
                  <c:v>2.8716559816002407E-2</c:v>
                </c:pt>
                <c:pt idx="4">
                  <c:v>2.5588059521639339E-2</c:v>
                </c:pt>
                <c:pt idx="5">
                  <c:v>2.2750131948179986E-2</c:v>
                </c:pt>
                <c:pt idx="6">
                  <c:v>2.0182215405705195E-2</c:v>
                </c:pt>
                <c:pt idx="7">
                  <c:v>1.7864420562817451E-2</c:v>
                </c:pt>
                <c:pt idx="8">
                  <c:v>1.5777607391091353E-2</c:v>
                </c:pt>
                <c:pt idx="9">
                  <c:v>1.3903447513499478E-2</c:v>
                </c:pt>
                <c:pt idx="10">
                  <c:v>1.222447265504556E-2</c:v>
                </c:pt>
                <c:pt idx="11">
                  <c:v>1.0724110021676725E-2</c:v>
                </c:pt>
                <c:pt idx="12">
                  <c:v>9.3867055348394457E-3</c:v>
                </c:pt>
                <c:pt idx="13">
                  <c:v>8.1975359245969326E-3</c:v>
                </c:pt>
                <c:pt idx="14">
                  <c:v>7.1428107352722314E-3</c:v>
                </c:pt>
                <c:pt idx="15">
                  <c:v>6.2096653257769363E-3</c:v>
                </c:pt>
                <c:pt idx="16">
                  <c:v>5.3861459540673895E-3</c:v>
                </c:pt>
                <c:pt idx="17">
                  <c:v>4.6611880237193981E-3</c:v>
                </c:pt>
                <c:pt idx="18">
                  <c:v>4.024588542758889E-3</c:v>
                </c:pt>
                <c:pt idx="19">
                  <c:v>3.4669738030411734E-3</c:v>
                </c:pt>
                <c:pt idx="20">
                  <c:v>2.9797632350551106E-3</c:v>
                </c:pt>
                <c:pt idx="21">
                  <c:v>2.5551303304284234E-3</c:v>
                </c:pt>
                <c:pt idx="22">
                  <c:v>2.1859614549136763E-3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1A-4ABD-8B21-3C466911F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47584"/>
        <c:axId val="102137216"/>
      </c:lineChart>
      <c:catAx>
        <c:axId val="102133760"/>
        <c:scaling>
          <c:orientation val="minMax"/>
        </c:scaling>
        <c:delete val="0"/>
        <c:axPos val="b"/>
        <c:numFmt formatCode="#,##0.0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02135296"/>
        <c:crosses val="autoZero"/>
        <c:auto val="1"/>
        <c:lblAlgn val="ctr"/>
        <c:lblOffset val="100"/>
        <c:noMultiLvlLbl val="0"/>
      </c:catAx>
      <c:valAx>
        <c:axId val="102135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Cost</a:t>
                </a:r>
              </a:p>
            </c:rich>
          </c:tx>
          <c:overlay val="0"/>
        </c:title>
        <c:numFmt formatCode="0.000" sourceLinked="0"/>
        <c:majorTickMark val="out"/>
        <c:minorTickMark val="none"/>
        <c:tickLblPos val="nextTo"/>
        <c:crossAx val="102133760"/>
        <c:crosses val="autoZero"/>
        <c:crossBetween val="between"/>
      </c:valAx>
      <c:valAx>
        <c:axId val="10213721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Proportion Beyond Limit</a:t>
                </a:r>
              </a:p>
            </c:rich>
          </c:tx>
          <c:overlay val="0"/>
        </c:title>
        <c:numFmt formatCode="0.000" sourceLinked="0"/>
        <c:majorTickMark val="out"/>
        <c:minorTickMark val="none"/>
        <c:tickLblPos val="nextTo"/>
        <c:crossAx val="102147584"/>
        <c:crosses val="max"/>
        <c:crossBetween val="between"/>
      </c:valAx>
      <c:catAx>
        <c:axId val="102147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213721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02"/>
  <sheetViews>
    <sheetView workbookViewId="0">
      <selection activeCell="M55" sqref="M55"/>
    </sheetView>
  </sheetViews>
  <sheetFormatPr defaultRowHeight="12.75" x14ac:dyDescent="0.2"/>
  <cols>
    <col min="1" max="1" width="6.28515625" style="6" bestFit="1" customWidth="1"/>
    <col min="2" max="2" width="7.85546875" style="6" bestFit="1" customWidth="1"/>
    <col min="3" max="3" width="12.42578125" style="1" bestFit="1" customWidth="1"/>
    <col min="4" max="4" width="8" style="1" bestFit="1" customWidth="1"/>
    <col min="5" max="5" width="7.140625" style="1" bestFit="1" customWidth="1"/>
    <col min="6" max="6" width="12.42578125" style="1" bestFit="1" customWidth="1"/>
    <col min="7" max="7" width="7" style="1" bestFit="1" customWidth="1"/>
    <col min="8" max="8" width="9.5703125" style="6" bestFit="1" customWidth="1"/>
    <col min="9" max="9" width="7.7109375" style="6" bestFit="1" customWidth="1"/>
    <col min="10" max="10" width="8.7109375" style="6" bestFit="1" customWidth="1"/>
    <col min="11" max="11" width="8.7109375" style="7" customWidth="1"/>
    <col min="12" max="12" width="10" style="8" bestFit="1" customWidth="1"/>
    <col min="13" max="13" width="10" style="8" customWidth="1"/>
    <col min="14" max="15" width="8.140625" style="6" bestFit="1" customWidth="1"/>
    <col min="16" max="16" width="10" style="6" bestFit="1" customWidth="1"/>
    <col min="17" max="17" width="9" style="6" bestFit="1" customWidth="1"/>
    <col min="18" max="18" width="8" style="6" bestFit="1" customWidth="1"/>
    <col min="19" max="19" width="9.5703125" style="6" bestFit="1" customWidth="1"/>
    <col min="20" max="20" width="10.42578125" style="6" bestFit="1" customWidth="1"/>
    <col min="21" max="21" width="8.28515625" style="6" bestFit="1" customWidth="1"/>
    <col min="22" max="22" width="9.5703125" style="6" bestFit="1" customWidth="1"/>
    <col min="23" max="23" width="10.42578125" style="6" bestFit="1" customWidth="1"/>
    <col min="24" max="24" width="9.85546875" style="6" bestFit="1" customWidth="1"/>
    <col min="25" max="25" width="9.5703125" style="6" bestFit="1" customWidth="1"/>
    <col min="26" max="26" width="8.5703125" style="6" bestFit="1" customWidth="1"/>
    <col min="27" max="27" width="10.42578125" style="6" bestFit="1" customWidth="1"/>
    <col min="28" max="28" width="12.42578125" style="6" bestFit="1" customWidth="1"/>
    <col min="29" max="29" width="9.5703125" style="6" bestFit="1" customWidth="1"/>
    <col min="30" max="30" width="10.42578125" style="6" bestFit="1" customWidth="1"/>
    <col min="31" max="31" width="9.85546875" style="6" bestFit="1" customWidth="1"/>
    <col min="32" max="32" width="9.5703125" style="6" bestFit="1" customWidth="1"/>
    <col min="33" max="33" width="8.5703125" style="6" bestFit="1" customWidth="1"/>
    <col min="34" max="34" width="10.42578125" style="6" bestFit="1" customWidth="1"/>
    <col min="35" max="35" width="12.42578125" style="6" bestFit="1" customWidth="1"/>
    <col min="36" max="16384" width="9.140625" style="6"/>
  </cols>
  <sheetData>
    <row r="1" spans="1:35" s="3" customFormat="1" x14ac:dyDescent="0.2">
      <c r="A1" s="3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3" t="s">
        <v>13</v>
      </c>
      <c r="O1" s="3" t="s">
        <v>14</v>
      </c>
      <c r="P1" s="3" t="s">
        <v>15</v>
      </c>
      <c r="Q1" s="2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</row>
    <row r="2" spans="1:35" x14ac:dyDescent="0.2">
      <c r="A2" s="6">
        <v>1</v>
      </c>
      <c r="B2" s="6">
        <v>74.03</v>
      </c>
      <c r="C2" s="1">
        <v>1</v>
      </c>
      <c r="D2" s="1">
        <v>34.5</v>
      </c>
      <c r="E2" s="1">
        <v>3</v>
      </c>
      <c r="F2" s="1">
        <v>1</v>
      </c>
      <c r="G2" s="1">
        <v>6</v>
      </c>
      <c r="H2" s="6">
        <v>1</v>
      </c>
      <c r="I2" s="6">
        <v>-30</v>
      </c>
      <c r="J2" s="6">
        <v>0.94750000000000001</v>
      </c>
      <c r="K2" s="7">
        <v>16.3</v>
      </c>
      <c r="L2" s="8">
        <v>9</v>
      </c>
      <c r="M2" s="9">
        <v>2.1972245773362196</v>
      </c>
      <c r="N2" s="6">
        <v>20.0106</v>
      </c>
      <c r="O2" s="6">
        <v>5</v>
      </c>
      <c r="P2" s="6">
        <v>80</v>
      </c>
      <c r="Q2" s="1">
        <v>52</v>
      </c>
      <c r="R2" s="6">
        <v>1210</v>
      </c>
      <c r="S2" s="6">
        <v>1</v>
      </c>
      <c r="T2" s="6">
        <v>1</v>
      </c>
      <c r="U2" s="6">
        <v>19</v>
      </c>
      <c r="V2" s="6">
        <v>1</v>
      </c>
      <c r="W2" s="6">
        <v>1</v>
      </c>
      <c r="X2" s="6">
        <v>100</v>
      </c>
      <c r="Y2" s="6">
        <v>1</v>
      </c>
      <c r="Z2" s="6">
        <v>1</v>
      </c>
      <c r="AA2" s="6">
        <v>1</v>
      </c>
      <c r="AB2" s="6">
        <v>50</v>
      </c>
      <c r="AC2" s="6">
        <v>1</v>
      </c>
      <c r="AD2" s="6">
        <v>1</v>
      </c>
      <c r="AE2" s="6">
        <v>20</v>
      </c>
      <c r="AF2" s="6">
        <v>1</v>
      </c>
      <c r="AG2" s="6">
        <v>1</v>
      </c>
      <c r="AH2" s="6">
        <v>1</v>
      </c>
      <c r="AI2" s="6">
        <v>21</v>
      </c>
    </row>
    <row r="3" spans="1:35" x14ac:dyDescent="0.2">
      <c r="A3" s="6">
        <v>1</v>
      </c>
      <c r="B3" s="6">
        <v>74.001999999999995</v>
      </c>
      <c r="C3" s="1">
        <v>2</v>
      </c>
      <c r="D3" s="1">
        <v>34.200000000000003</v>
      </c>
      <c r="E3" s="1">
        <v>4</v>
      </c>
      <c r="F3" s="1">
        <v>1</v>
      </c>
      <c r="G3" s="1">
        <v>9</v>
      </c>
      <c r="H3" s="6">
        <v>1</v>
      </c>
      <c r="I3" s="6">
        <v>50</v>
      </c>
      <c r="J3" s="6">
        <v>0.97050000000000003</v>
      </c>
      <c r="K3" s="7">
        <v>19.100000000000001</v>
      </c>
      <c r="L3" s="8">
        <v>8</v>
      </c>
      <c r="M3" s="9">
        <v>2.0794415416798357</v>
      </c>
      <c r="N3" s="6">
        <v>20.009</v>
      </c>
      <c r="O3" s="6">
        <v>5</v>
      </c>
      <c r="P3" s="6">
        <v>102</v>
      </c>
      <c r="Q3" s="1">
        <v>51</v>
      </c>
      <c r="R3" s="6">
        <v>1275</v>
      </c>
      <c r="S3" s="6">
        <v>1</v>
      </c>
      <c r="T3" s="6">
        <v>2</v>
      </c>
      <c r="U3" s="6">
        <v>23</v>
      </c>
      <c r="V3" s="6">
        <v>1</v>
      </c>
      <c r="W3" s="6">
        <v>2</v>
      </c>
      <c r="X3" s="6">
        <v>101</v>
      </c>
      <c r="Y3" s="6">
        <v>1</v>
      </c>
      <c r="Z3" s="6">
        <v>1</v>
      </c>
      <c r="AA3" s="6">
        <v>2</v>
      </c>
      <c r="AB3" s="6">
        <v>49</v>
      </c>
      <c r="AC3" s="6">
        <v>1</v>
      </c>
      <c r="AD3" s="6">
        <v>2</v>
      </c>
      <c r="AE3" s="6">
        <v>20</v>
      </c>
      <c r="AF3" s="6">
        <v>1</v>
      </c>
      <c r="AG3" s="6">
        <v>1</v>
      </c>
      <c r="AH3" s="6">
        <v>2</v>
      </c>
      <c r="AI3" s="6">
        <v>20</v>
      </c>
    </row>
    <row r="4" spans="1:35" x14ac:dyDescent="0.2">
      <c r="A4" s="6">
        <v>1</v>
      </c>
      <c r="B4" s="6">
        <v>74.019000000000005</v>
      </c>
      <c r="C4" s="1">
        <v>3</v>
      </c>
      <c r="D4" s="1">
        <v>31.6</v>
      </c>
      <c r="E4" s="1">
        <v>4</v>
      </c>
      <c r="F4" s="1">
        <v>1</v>
      </c>
      <c r="G4" s="1">
        <v>10</v>
      </c>
      <c r="H4" s="6">
        <v>1</v>
      </c>
      <c r="I4" s="6">
        <v>-20</v>
      </c>
      <c r="J4" s="6">
        <v>0.97699999999999998</v>
      </c>
      <c r="K4" s="7">
        <v>22</v>
      </c>
      <c r="L4" s="8">
        <v>6</v>
      </c>
      <c r="M4" s="9">
        <v>1.791759469228055</v>
      </c>
      <c r="N4" s="6">
        <v>20.006699999999999</v>
      </c>
      <c r="O4" s="6">
        <v>16</v>
      </c>
      <c r="P4" s="6">
        <v>86</v>
      </c>
      <c r="Q4" s="1">
        <v>54</v>
      </c>
      <c r="R4" s="6">
        <v>1400</v>
      </c>
      <c r="S4" s="6">
        <v>2</v>
      </c>
      <c r="T4" s="6">
        <v>1</v>
      </c>
      <c r="U4" s="6">
        <v>22</v>
      </c>
      <c r="V4" s="6">
        <v>1</v>
      </c>
      <c r="W4" s="6">
        <v>3</v>
      </c>
      <c r="X4" s="6">
        <v>100</v>
      </c>
      <c r="Y4" s="6">
        <v>1</v>
      </c>
      <c r="Z4" s="6">
        <v>1</v>
      </c>
      <c r="AA4" s="6">
        <v>3</v>
      </c>
      <c r="AB4" s="6">
        <v>50</v>
      </c>
      <c r="AC4" s="6">
        <v>2</v>
      </c>
      <c r="AD4" s="6">
        <v>1</v>
      </c>
      <c r="AE4" s="6">
        <v>19</v>
      </c>
      <c r="AF4" s="6">
        <v>2</v>
      </c>
      <c r="AG4" s="6">
        <v>1</v>
      </c>
      <c r="AH4" s="6">
        <v>1</v>
      </c>
      <c r="AI4" s="6">
        <v>24</v>
      </c>
    </row>
    <row r="5" spans="1:35" x14ac:dyDescent="0.2">
      <c r="A5" s="6">
        <v>1</v>
      </c>
      <c r="B5" s="6">
        <v>73.992000000000004</v>
      </c>
      <c r="C5" s="1">
        <v>4</v>
      </c>
      <c r="D5" s="1">
        <v>31.5</v>
      </c>
      <c r="E5" s="1">
        <v>4</v>
      </c>
      <c r="F5" s="1">
        <v>1</v>
      </c>
      <c r="G5" s="1">
        <v>15</v>
      </c>
      <c r="H5" s="6">
        <v>1</v>
      </c>
      <c r="I5" s="6">
        <v>10</v>
      </c>
      <c r="J5" s="6">
        <v>0.97750000000000004</v>
      </c>
      <c r="K5" s="7">
        <v>10.6</v>
      </c>
      <c r="L5" s="8">
        <v>3</v>
      </c>
      <c r="M5" s="9">
        <v>1.0986122886681098</v>
      </c>
      <c r="N5" s="6">
        <v>19.9772</v>
      </c>
      <c r="O5" s="6">
        <v>17</v>
      </c>
      <c r="P5" s="6">
        <v>94</v>
      </c>
      <c r="Q5" s="1">
        <v>55</v>
      </c>
      <c r="R5" s="6">
        <v>1695</v>
      </c>
      <c r="S5" s="6">
        <v>2</v>
      </c>
      <c r="T5" s="6">
        <v>2</v>
      </c>
      <c r="U5" s="6">
        <v>28</v>
      </c>
      <c r="V5" s="6">
        <v>2</v>
      </c>
      <c r="W5" s="6">
        <v>1</v>
      </c>
      <c r="X5" s="6">
        <v>95</v>
      </c>
      <c r="Y5" s="6">
        <v>2</v>
      </c>
      <c r="Z5" s="6">
        <v>1</v>
      </c>
      <c r="AA5" s="6">
        <v>1</v>
      </c>
      <c r="AB5" s="6">
        <v>52</v>
      </c>
      <c r="AC5" s="6">
        <v>2</v>
      </c>
      <c r="AD5" s="6">
        <v>2</v>
      </c>
      <c r="AE5" s="6">
        <v>20</v>
      </c>
      <c r="AF5" s="6">
        <v>2</v>
      </c>
      <c r="AG5" s="6">
        <v>1</v>
      </c>
      <c r="AH5" s="6">
        <v>2</v>
      </c>
      <c r="AI5" s="6">
        <v>23</v>
      </c>
    </row>
    <row r="6" spans="1:35" x14ac:dyDescent="0.2">
      <c r="A6" s="6">
        <v>1</v>
      </c>
      <c r="B6" s="6">
        <v>74.007999999999996</v>
      </c>
      <c r="C6" s="1">
        <v>5</v>
      </c>
      <c r="D6" s="1">
        <v>35</v>
      </c>
      <c r="E6" s="1">
        <v>5</v>
      </c>
      <c r="F6" s="1">
        <v>2</v>
      </c>
      <c r="G6" s="1">
        <v>10</v>
      </c>
      <c r="H6" s="6">
        <v>1</v>
      </c>
      <c r="I6" s="6">
        <v>30</v>
      </c>
      <c r="J6" s="6">
        <v>0.98599999999999999</v>
      </c>
      <c r="K6" s="7">
        <v>19.3</v>
      </c>
      <c r="L6" s="8">
        <v>2</v>
      </c>
      <c r="M6" s="9">
        <v>0.69314718055994529</v>
      </c>
      <c r="N6" s="6">
        <v>20.0001</v>
      </c>
      <c r="O6" s="6">
        <v>14</v>
      </c>
      <c r="P6" s="6">
        <v>86</v>
      </c>
      <c r="Q6" s="1">
        <v>50</v>
      </c>
      <c r="R6" s="6">
        <v>1900</v>
      </c>
      <c r="S6" s="6">
        <v>3</v>
      </c>
      <c r="T6" s="6">
        <v>1</v>
      </c>
      <c r="U6" s="6">
        <v>19</v>
      </c>
      <c r="V6" s="6">
        <v>2</v>
      </c>
      <c r="W6" s="6">
        <v>2</v>
      </c>
      <c r="X6" s="6">
        <v>93</v>
      </c>
      <c r="Y6" s="6">
        <v>2</v>
      </c>
      <c r="Z6" s="6">
        <v>1</v>
      </c>
      <c r="AA6" s="6">
        <v>2</v>
      </c>
      <c r="AB6" s="6">
        <v>52</v>
      </c>
      <c r="AC6" s="6">
        <v>3</v>
      </c>
      <c r="AD6" s="6">
        <v>1</v>
      </c>
      <c r="AE6" s="6">
        <v>21</v>
      </c>
      <c r="AF6" s="6">
        <v>3</v>
      </c>
      <c r="AG6" s="6">
        <v>1</v>
      </c>
      <c r="AH6" s="6">
        <v>1</v>
      </c>
      <c r="AI6" s="6">
        <v>20</v>
      </c>
    </row>
    <row r="7" spans="1:35" x14ac:dyDescent="0.2">
      <c r="A7" s="6">
        <v>2</v>
      </c>
      <c r="B7" s="6">
        <v>73.995000000000005</v>
      </c>
      <c r="C7" s="1">
        <v>6</v>
      </c>
      <c r="D7" s="1">
        <v>34.1</v>
      </c>
      <c r="E7" s="1">
        <v>6</v>
      </c>
      <c r="F7" s="1">
        <v>2</v>
      </c>
      <c r="G7" s="1">
        <v>4</v>
      </c>
      <c r="H7" s="6">
        <v>2</v>
      </c>
      <c r="I7" s="6">
        <v>0</v>
      </c>
      <c r="J7" s="6">
        <v>0.996</v>
      </c>
      <c r="K7" s="7">
        <v>17.600000000000001</v>
      </c>
      <c r="L7" s="8">
        <v>5</v>
      </c>
      <c r="M7" s="9">
        <v>1.6094379124341003</v>
      </c>
      <c r="N7" s="6">
        <v>19.994</v>
      </c>
      <c r="O7" s="6">
        <v>12</v>
      </c>
      <c r="P7" s="6">
        <v>106</v>
      </c>
      <c r="Q7" s="1">
        <v>52</v>
      </c>
      <c r="R7" s="6">
        <v>2105</v>
      </c>
      <c r="S7" s="6">
        <v>3</v>
      </c>
      <c r="T7" s="6">
        <v>2</v>
      </c>
      <c r="U7" s="6">
        <v>24</v>
      </c>
      <c r="V7" s="6">
        <v>2</v>
      </c>
      <c r="W7" s="6">
        <v>3</v>
      </c>
      <c r="X7" s="6">
        <v>97</v>
      </c>
      <c r="Y7" s="6">
        <v>2</v>
      </c>
      <c r="Z7" s="6">
        <v>1</v>
      </c>
      <c r="AA7" s="6">
        <v>3</v>
      </c>
      <c r="AB7" s="6">
        <v>51</v>
      </c>
      <c r="AC7" s="6">
        <v>3</v>
      </c>
      <c r="AD7" s="6">
        <v>2</v>
      </c>
      <c r="AE7" s="6">
        <v>21</v>
      </c>
      <c r="AF7" s="6">
        <v>3</v>
      </c>
      <c r="AG7" s="6">
        <v>1</v>
      </c>
      <c r="AH7" s="6">
        <v>2</v>
      </c>
      <c r="AI7" s="6">
        <v>21</v>
      </c>
    </row>
    <row r="8" spans="1:35" x14ac:dyDescent="0.2">
      <c r="A8" s="6">
        <v>2</v>
      </c>
      <c r="B8" s="6">
        <v>73.992000000000004</v>
      </c>
      <c r="C8" s="1">
        <v>7</v>
      </c>
      <c r="D8" s="1">
        <v>32.6</v>
      </c>
      <c r="E8" s="1">
        <v>4</v>
      </c>
      <c r="F8" s="1">
        <v>2</v>
      </c>
      <c r="G8" s="1">
        <v>6</v>
      </c>
      <c r="H8" s="6">
        <v>2</v>
      </c>
      <c r="I8" s="6">
        <v>50</v>
      </c>
      <c r="J8" s="6">
        <v>0.99650000000000005</v>
      </c>
      <c r="K8" s="7">
        <v>16.399999999999999</v>
      </c>
      <c r="L8" s="8">
        <v>8</v>
      </c>
      <c r="M8" s="9">
        <v>2.0794415416798357</v>
      </c>
      <c r="N8" s="6">
        <v>19.9876</v>
      </c>
      <c r="O8" s="6">
        <v>8</v>
      </c>
      <c r="P8" s="6">
        <v>105</v>
      </c>
      <c r="Q8" s="1">
        <v>50</v>
      </c>
      <c r="R8" s="6">
        <v>2230</v>
      </c>
      <c r="S8" s="6">
        <v>4</v>
      </c>
      <c r="T8" s="6">
        <v>1</v>
      </c>
      <c r="U8" s="6">
        <v>28</v>
      </c>
      <c r="V8" s="6">
        <v>3</v>
      </c>
      <c r="W8" s="6">
        <v>1</v>
      </c>
      <c r="X8" s="6">
        <v>101</v>
      </c>
      <c r="Y8" s="6">
        <v>3</v>
      </c>
      <c r="Z8" s="6">
        <v>1</v>
      </c>
      <c r="AA8" s="6">
        <v>1</v>
      </c>
      <c r="AB8" s="6">
        <v>53</v>
      </c>
      <c r="AC8" s="6">
        <v>4</v>
      </c>
      <c r="AD8" s="6">
        <v>1</v>
      </c>
      <c r="AE8" s="6">
        <v>24</v>
      </c>
      <c r="AF8" s="6">
        <v>4</v>
      </c>
      <c r="AG8" s="6">
        <v>1</v>
      </c>
      <c r="AH8" s="6">
        <v>1</v>
      </c>
      <c r="AI8" s="6">
        <v>27</v>
      </c>
    </row>
    <row r="9" spans="1:35" x14ac:dyDescent="0.2">
      <c r="A9" s="6">
        <v>2</v>
      </c>
      <c r="B9" s="6">
        <v>74.001000000000005</v>
      </c>
      <c r="C9" s="1">
        <v>8</v>
      </c>
      <c r="D9" s="1">
        <v>33.799999999999997</v>
      </c>
      <c r="E9" s="1">
        <v>3</v>
      </c>
      <c r="F9" s="1">
        <v>2</v>
      </c>
      <c r="G9" s="1">
        <v>11</v>
      </c>
      <c r="H9" s="6">
        <v>2</v>
      </c>
      <c r="I9" s="6">
        <v>-60</v>
      </c>
      <c r="J9" s="6">
        <v>0.99750000000000005</v>
      </c>
      <c r="K9" s="7">
        <v>19.600000000000001</v>
      </c>
      <c r="L9" s="8">
        <v>1</v>
      </c>
      <c r="M9" s="9">
        <v>0</v>
      </c>
      <c r="N9" s="6">
        <v>20.004200000000001</v>
      </c>
      <c r="O9" s="6">
        <v>13</v>
      </c>
      <c r="P9" s="6">
        <v>110</v>
      </c>
      <c r="Q9" s="1">
        <v>51</v>
      </c>
      <c r="R9" s="6">
        <v>2250</v>
      </c>
      <c r="S9" s="6">
        <v>4</v>
      </c>
      <c r="T9" s="6">
        <v>2</v>
      </c>
      <c r="U9" s="6">
        <v>23</v>
      </c>
      <c r="V9" s="6">
        <v>3</v>
      </c>
      <c r="W9" s="6">
        <v>2</v>
      </c>
      <c r="X9" s="6">
        <v>103</v>
      </c>
      <c r="Y9" s="6">
        <v>3</v>
      </c>
      <c r="Z9" s="6">
        <v>1</v>
      </c>
      <c r="AA9" s="6">
        <v>2</v>
      </c>
      <c r="AB9" s="6">
        <v>50</v>
      </c>
      <c r="AC9" s="6">
        <v>4</v>
      </c>
      <c r="AD9" s="6">
        <v>2</v>
      </c>
      <c r="AE9" s="6">
        <v>20</v>
      </c>
      <c r="AF9" s="6">
        <v>4</v>
      </c>
      <c r="AG9" s="6">
        <v>1</v>
      </c>
      <c r="AH9" s="6">
        <v>2</v>
      </c>
      <c r="AI9" s="6">
        <v>27</v>
      </c>
    </row>
    <row r="10" spans="1:35" x14ac:dyDescent="0.2">
      <c r="A10" s="6">
        <v>2</v>
      </c>
      <c r="B10" s="6">
        <v>74.010999999999996</v>
      </c>
      <c r="C10" s="1">
        <v>9</v>
      </c>
      <c r="D10" s="1">
        <v>34.799999999999997</v>
      </c>
      <c r="E10" s="1">
        <v>7</v>
      </c>
      <c r="F10" s="1">
        <v>3</v>
      </c>
      <c r="G10" s="1">
        <v>7</v>
      </c>
      <c r="H10" s="6">
        <v>2</v>
      </c>
      <c r="I10" s="6">
        <v>-20</v>
      </c>
      <c r="J10" s="6">
        <v>1.0049999999999999</v>
      </c>
      <c r="K10" s="7">
        <v>16.3</v>
      </c>
      <c r="L10" s="8">
        <v>1</v>
      </c>
      <c r="M10" s="9">
        <v>0</v>
      </c>
      <c r="N10" s="6">
        <v>19.9986</v>
      </c>
      <c r="O10" s="6">
        <v>6</v>
      </c>
      <c r="P10" s="6">
        <v>127</v>
      </c>
      <c r="Q10" s="1">
        <v>58</v>
      </c>
      <c r="R10" s="6">
        <v>2500</v>
      </c>
      <c r="S10" s="6">
        <v>5</v>
      </c>
      <c r="T10" s="6">
        <v>1</v>
      </c>
      <c r="U10" s="6">
        <v>16</v>
      </c>
      <c r="V10" s="6">
        <v>3</v>
      </c>
      <c r="W10" s="6">
        <v>3</v>
      </c>
      <c r="X10" s="6">
        <v>100</v>
      </c>
      <c r="Y10" s="6">
        <v>3</v>
      </c>
      <c r="Z10" s="6">
        <v>1</v>
      </c>
      <c r="AA10" s="6">
        <v>3</v>
      </c>
      <c r="AB10" s="6">
        <v>50</v>
      </c>
      <c r="AC10" s="6">
        <v>5</v>
      </c>
      <c r="AD10" s="6">
        <v>1</v>
      </c>
      <c r="AE10" s="6">
        <v>21</v>
      </c>
      <c r="AF10" s="6">
        <v>5</v>
      </c>
      <c r="AG10" s="6">
        <v>1</v>
      </c>
      <c r="AH10" s="6">
        <v>1</v>
      </c>
      <c r="AI10" s="6">
        <v>19</v>
      </c>
    </row>
    <row r="11" spans="1:35" x14ac:dyDescent="0.2">
      <c r="A11" s="6">
        <v>2</v>
      </c>
      <c r="B11" s="6">
        <v>74.004000000000005</v>
      </c>
      <c r="C11" s="1">
        <v>10</v>
      </c>
      <c r="D11" s="1">
        <v>33.6</v>
      </c>
      <c r="E11" s="1">
        <v>8</v>
      </c>
      <c r="F11" s="1">
        <v>3</v>
      </c>
      <c r="G11" s="1">
        <v>8</v>
      </c>
      <c r="H11" s="6">
        <v>2</v>
      </c>
      <c r="I11" s="6">
        <v>30</v>
      </c>
      <c r="J11" s="6">
        <v>1.0075000000000001</v>
      </c>
      <c r="K11" s="7">
        <v>18.5</v>
      </c>
      <c r="L11" s="8">
        <v>8</v>
      </c>
      <c r="M11" s="9">
        <v>2.0794415416798357</v>
      </c>
      <c r="N11" s="6">
        <v>19.995799999999999</v>
      </c>
      <c r="O11" s="6">
        <v>12</v>
      </c>
      <c r="P11" s="6">
        <v>97</v>
      </c>
      <c r="Q11" s="1">
        <v>51</v>
      </c>
      <c r="R11" s="6">
        <v>2625</v>
      </c>
      <c r="S11" s="6">
        <v>5</v>
      </c>
      <c r="T11" s="6">
        <v>2</v>
      </c>
      <c r="U11" s="6">
        <v>19</v>
      </c>
      <c r="V11" s="6">
        <v>4</v>
      </c>
      <c r="W11" s="6">
        <v>1</v>
      </c>
      <c r="X11" s="6">
        <v>96</v>
      </c>
      <c r="Y11" s="6">
        <v>4</v>
      </c>
      <c r="Z11" s="6">
        <v>1</v>
      </c>
      <c r="AA11" s="6">
        <v>1</v>
      </c>
      <c r="AB11" s="6">
        <v>49</v>
      </c>
      <c r="AC11" s="6">
        <v>5</v>
      </c>
      <c r="AD11" s="6">
        <v>2</v>
      </c>
      <c r="AE11" s="6">
        <v>21</v>
      </c>
      <c r="AF11" s="6">
        <v>5</v>
      </c>
      <c r="AG11" s="6">
        <v>1</v>
      </c>
      <c r="AH11" s="6">
        <v>2</v>
      </c>
      <c r="AI11" s="6">
        <v>18</v>
      </c>
    </row>
    <row r="12" spans="1:35" x14ac:dyDescent="0.2">
      <c r="A12" s="6">
        <v>3</v>
      </c>
      <c r="B12" s="6">
        <v>73.988</v>
      </c>
      <c r="C12" s="1">
        <v>11</v>
      </c>
      <c r="D12" s="1">
        <v>31.9</v>
      </c>
      <c r="E12" s="1">
        <v>3</v>
      </c>
      <c r="F12" s="1">
        <v>3</v>
      </c>
      <c r="G12" s="1">
        <v>10</v>
      </c>
      <c r="H12" s="6">
        <v>3</v>
      </c>
      <c r="I12" s="6">
        <v>-50</v>
      </c>
      <c r="J12" s="6">
        <v>1.01</v>
      </c>
      <c r="K12" s="7">
        <v>14.7</v>
      </c>
      <c r="L12" s="8">
        <v>2</v>
      </c>
      <c r="M12" s="9">
        <v>0.69314718055994529</v>
      </c>
      <c r="N12" s="6">
        <v>20.0075</v>
      </c>
      <c r="O12" s="6">
        <v>11</v>
      </c>
      <c r="P12" s="6">
        <v>110</v>
      </c>
      <c r="Q12" s="1">
        <v>54</v>
      </c>
      <c r="S12" s="6">
        <v>6</v>
      </c>
      <c r="T12" s="6">
        <v>1</v>
      </c>
      <c r="U12" s="6">
        <v>20</v>
      </c>
      <c r="V12" s="6">
        <v>4</v>
      </c>
      <c r="W12" s="6">
        <v>2</v>
      </c>
      <c r="X12" s="6">
        <v>95</v>
      </c>
      <c r="Y12" s="6">
        <v>4</v>
      </c>
      <c r="Z12" s="6">
        <v>1</v>
      </c>
      <c r="AA12" s="6">
        <v>2</v>
      </c>
      <c r="AB12" s="6">
        <v>51</v>
      </c>
      <c r="AC12" s="6">
        <v>6</v>
      </c>
      <c r="AD12" s="6">
        <v>1</v>
      </c>
      <c r="AE12" s="6">
        <v>25</v>
      </c>
      <c r="AF12" s="6">
        <v>6</v>
      </c>
      <c r="AG12" s="6">
        <v>1</v>
      </c>
      <c r="AH12" s="6">
        <v>1</v>
      </c>
      <c r="AI12" s="6">
        <v>23</v>
      </c>
    </row>
    <row r="13" spans="1:35" x14ac:dyDescent="0.2">
      <c r="A13" s="6">
        <v>3</v>
      </c>
      <c r="B13" s="6">
        <v>74.024000000000001</v>
      </c>
      <c r="C13" s="1">
        <v>12</v>
      </c>
      <c r="D13" s="1">
        <v>38.6</v>
      </c>
      <c r="E13" s="1">
        <v>9</v>
      </c>
      <c r="F13" s="1">
        <v>3</v>
      </c>
      <c r="G13" s="1">
        <v>5</v>
      </c>
      <c r="H13" s="6">
        <v>3</v>
      </c>
      <c r="I13" s="6">
        <v>10</v>
      </c>
      <c r="J13" s="6">
        <v>1.0175000000000001</v>
      </c>
      <c r="K13" s="7">
        <v>18.100000000000001</v>
      </c>
      <c r="L13" s="8">
        <v>3</v>
      </c>
      <c r="M13" s="9">
        <v>1.0986122886681098</v>
      </c>
      <c r="N13" s="6">
        <v>20.001799999999999</v>
      </c>
      <c r="O13" s="6">
        <v>10</v>
      </c>
      <c r="P13" s="6">
        <v>104</v>
      </c>
      <c r="Q13" s="1">
        <v>59</v>
      </c>
      <c r="S13" s="6">
        <v>6</v>
      </c>
      <c r="T13" s="6">
        <v>2</v>
      </c>
      <c r="U13" s="6">
        <v>19</v>
      </c>
      <c r="V13" s="6">
        <v>4</v>
      </c>
      <c r="W13" s="6">
        <v>3</v>
      </c>
      <c r="X13" s="6">
        <v>97</v>
      </c>
      <c r="Y13" s="6">
        <v>4</v>
      </c>
      <c r="Z13" s="6">
        <v>1</v>
      </c>
      <c r="AA13" s="6">
        <v>3</v>
      </c>
      <c r="AB13" s="6">
        <v>50</v>
      </c>
      <c r="AC13" s="6">
        <v>6</v>
      </c>
      <c r="AD13" s="6">
        <v>2</v>
      </c>
      <c r="AE13" s="6">
        <v>26</v>
      </c>
      <c r="AF13" s="6">
        <v>6</v>
      </c>
      <c r="AG13" s="6">
        <v>1</v>
      </c>
      <c r="AH13" s="6">
        <v>2</v>
      </c>
      <c r="AI13" s="6">
        <v>21</v>
      </c>
    </row>
    <row r="14" spans="1:35" x14ac:dyDescent="0.2">
      <c r="A14" s="6">
        <v>3</v>
      </c>
      <c r="B14" s="6">
        <v>74.021000000000001</v>
      </c>
      <c r="C14" s="1">
        <v>13</v>
      </c>
      <c r="D14" s="1">
        <v>35.4</v>
      </c>
      <c r="E14" s="1">
        <v>8</v>
      </c>
      <c r="F14" s="1">
        <v>4</v>
      </c>
      <c r="G14" s="1">
        <v>8</v>
      </c>
      <c r="H14" s="6">
        <v>3</v>
      </c>
      <c r="I14" s="6">
        <v>20</v>
      </c>
      <c r="J14" s="6">
        <v>1.018</v>
      </c>
      <c r="K14" s="7">
        <v>14.6</v>
      </c>
      <c r="L14" s="8">
        <v>5</v>
      </c>
      <c r="M14" s="9">
        <v>1.6094379124341003</v>
      </c>
      <c r="N14" s="6">
        <v>20.0059</v>
      </c>
      <c r="O14" s="6">
        <v>18</v>
      </c>
      <c r="P14" s="6">
        <v>97</v>
      </c>
      <c r="Q14" s="1">
        <v>53</v>
      </c>
      <c r="S14" s="6">
        <v>7</v>
      </c>
      <c r="T14" s="6">
        <v>1</v>
      </c>
      <c r="U14" s="6">
        <v>21</v>
      </c>
      <c r="V14" s="6">
        <v>5</v>
      </c>
      <c r="W14" s="6">
        <v>1</v>
      </c>
      <c r="X14" s="6">
        <v>98</v>
      </c>
      <c r="Y14" s="6">
        <v>5</v>
      </c>
      <c r="Z14" s="6">
        <v>1</v>
      </c>
      <c r="AA14" s="6">
        <v>1</v>
      </c>
      <c r="AB14" s="6">
        <v>48</v>
      </c>
      <c r="AC14" s="6">
        <v>7</v>
      </c>
      <c r="AD14" s="6">
        <v>1</v>
      </c>
      <c r="AE14" s="6">
        <v>18</v>
      </c>
      <c r="AF14" s="6">
        <v>7</v>
      </c>
      <c r="AG14" s="6">
        <v>1</v>
      </c>
      <c r="AH14" s="6">
        <v>1</v>
      </c>
      <c r="AI14" s="6">
        <v>22</v>
      </c>
    </row>
    <row r="15" spans="1:35" x14ac:dyDescent="0.2">
      <c r="A15" s="6">
        <v>3</v>
      </c>
      <c r="B15" s="6">
        <v>74.004999999999995</v>
      </c>
      <c r="C15" s="1">
        <v>14</v>
      </c>
      <c r="D15" s="1">
        <v>34</v>
      </c>
      <c r="E15" s="1">
        <v>6</v>
      </c>
      <c r="F15" s="1">
        <v>4</v>
      </c>
      <c r="G15" s="1">
        <v>9</v>
      </c>
      <c r="H15" s="6">
        <v>3</v>
      </c>
      <c r="I15" s="6">
        <v>30</v>
      </c>
      <c r="J15" s="6">
        <v>1.02</v>
      </c>
      <c r="K15" s="7">
        <v>17.2</v>
      </c>
      <c r="L15" s="8">
        <v>7</v>
      </c>
      <c r="M15" s="9">
        <v>1.9459101490553132</v>
      </c>
      <c r="N15" s="6">
        <v>19.997499999999999</v>
      </c>
      <c r="O15" s="6">
        <v>18</v>
      </c>
      <c r="P15" s="6">
        <v>128</v>
      </c>
      <c r="Q15" s="1">
        <v>54</v>
      </c>
      <c r="S15" s="6">
        <v>7</v>
      </c>
      <c r="T15" s="6">
        <v>2</v>
      </c>
      <c r="U15" s="6">
        <v>24</v>
      </c>
      <c r="V15" s="6">
        <v>5</v>
      </c>
      <c r="W15" s="6">
        <v>2</v>
      </c>
      <c r="X15" s="6">
        <v>98</v>
      </c>
      <c r="Y15" s="6">
        <v>5</v>
      </c>
      <c r="Z15" s="6">
        <v>1</v>
      </c>
      <c r="AA15" s="6">
        <v>2</v>
      </c>
      <c r="AB15" s="6">
        <v>49</v>
      </c>
      <c r="AC15" s="6">
        <v>7</v>
      </c>
      <c r="AD15" s="6">
        <v>2</v>
      </c>
      <c r="AE15" s="6">
        <v>17</v>
      </c>
      <c r="AF15" s="6">
        <v>7</v>
      </c>
      <c r="AG15" s="6">
        <v>1</v>
      </c>
      <c r="AH15" s="6">
        <v>2</v>
      </c>
      <c r="AI15" s="6">
        <v>21</v>
      </c>
    </row>
    <row r="16" spans="1:35" x14ac:dyDescent="0.2">
      <c r="A16" s="6">
        <v>3</v>
      </c>
      <c r="B16" s="6">
        <v>74.001999999999995</v>
      </c>
      <c r="C16" s="1">
        <v>15</v>
      </c>
      <c r="D16" s="1">
        <v>37.1</v>
      </c>
      <c r="E16" s="1">
        <v>5</v>
      </c>
      <c r="F16" s="1">
        <v>4</v>
      </c>
      <c r="G16" s="1">
        <v>6</v>
      </c>
      <c r="H16" s="6">
        <v>3</v>
      </c>
      <c r="I16" s="6">
        <v>20</v>
      </c>
      <c r="J16" s="6">
        <v>1.0249999999999999</v>
      </c>
      <c r="K16" s="7">
        <v>18.2</v>
      </c>
      <c r="L16" s="8">
        <v>8</v>
      </c>
      <c r="M16" s="9">
        <v>2.0794415416798357</v>
      </c>
      <c r="N16" s="6">
        <v>20.008900000000001</v>
      </c>
      <c r="O16" s="6">
        <v>13</v>
      </c>
      <c r="P16" s="6">
        <v>98</v>
      </c>
      <c r="Q16" s="1">
        <v>55</v>
      </c>
      <c r="S16" s="6">
        <v>8</v>
      </c>
      <c r="T16" s="6">
        <v>1</v>
      </c>
      <c r="U16" s="6">
        <v>17</v>
      </c>
      <c r="V16" s="6">
        <v>5</v>
      </c>
      <c r="W16" s="6">
        <v>3</v>
      </c>
      <c r="X16" s="6">
        <v>96</v>
      </c>
      <c r="Y16" s="6">
        <v>5</v>
      </c>
      <c r="Z16" s="6">
        <v>1</v>
      </c>
      <c r="AA16" s="6">
        <v>3</v>
      </c>
      <c r="AB16" s="6">
        <v>48</v>
      </c>
      <c r="AC16" s="6">
        <v>8</v>
      </c>
      <c r="AD16" s="6">
        <v>1</v>
      </c>
      <c r="AE16" s="6">
        <v>16</v>
      </c>
      <c r="AF16" s="6">
        <v>8</v>
      </c>
      <c r="AG16" s="6">
        <v>1</v>
      </c>
      <c r="AH16" s="6">
        <v>1</v>
      </c>
      <c r="AI16" s="6">
        <v>19</v>
      </c>
    </row>
    <row r="17" spans="1:35" x14ac:dyDescent="0.2">
      <c r="A17" s="6">
        <v>4</v>
      </c>
      <c r="B17" s="6">
        <v>74.001999999999995</v>
      </c>
      <c r="C17" s="1">
        <v>16</v>
      </c>
      <c r="D17" s="1">
        <v>34.9</v>
      </c>
      <c r="E17" s="1">
        <v>7</v>
      </c>
      <c r="F17" s="1">
        <v>4</v>
      </c>
      <c r="G17" s="1">
        <v>13</v>
      </c>
      <c r="H17" s="6">
        <v>4</v>
      </c>
      <c r="I17" s="6">
        <v>-10</v>
      </c>
      <c r="K17" s="7">
        <v>17.5</v>
      </c>
      <c r="L17" s="8">
        <v>8</v>
      </c>
      <c r="M17" s="9">
        <v>2.0794415416798357</v>
      </c>
      <c r="N17" s="6">
        <v>20.0045</v>
      </c>
      <c r="O17" s="6">
        <v>12</v>
      </c>
      <c r="P17" s="6">
        <v>84</v>
      </c>
      <c r="S17" s="6">
        <v>8</v>
      </c>
      <c r="T17" s="6">
        <v>2</v>
      </c>
      <c r="U17" s="6">
        <v>15</v>
      </c>
      <c r="V17" s="6">
        <v>6</v>
      </c>
      <c r="W17" s="6">
        <v>1</v>
      </c>
      <c r="X17" s="6">
        <v>99</v>
      </c>
      <c r="Y17" s="6">
        <v>6</v>
      </c>
      <c r="Z17" s="6">
        <v>1</v>
      </c>
      <c r="AA17" s="6">
        <v>1</v>
      </c>
      <c r="AB17" s="6">
        <v>52</v>
      </c>
      <c r="AC17" s="6">
        <v>8</v>
      </c>
      <c r="AD17" s="6">
        <v>2</v>
      </c>
      <c r="AE17" s="6">
        <v>15</v>
      </c>
      <c r="AF17" s="6">
        <v>8</v>
      </c>
      <c r="AG17" s="6">
        <v>1</v>
      </c>
      <c r="AH17" s="6">
        <v>2</v>
      </c>
      <c r="AI17" s="6">
        <v>17</v>
      </c>
    </row>
    <row r="18" spans="1:35" x14ac:dyDescent="0.2">
      <c r="A18" s="6">
        <v>4</v>
      </c>
      <c r="B18" s="6">
        <v>73.995999999999995</v>
      </c>
      <c r="C18" s="1">
        <v>17</v>
      </c>
      <c r="D18" s="1">
        <v>33.5</v>
      </c>
      <c r="E18" s="1">
        <v>4</v>
      </c>
      <c r="F18" s="1">
        <v>5</v>
      </c>
      <c r="G18" s="1">
        <v>9</v>
      </c>
      <c r="H18" s="6">
        <v>4</v>
      </c>
      <c r="I18" s="6">
        <v>-10</v>
      </c>
      <c r="K18" s="7">
        <v>19.3</v>
      </c>
      <c r="L18" s="8">
        <v>4</v>
      </c>
      <c r="M18" s="9">
        <v>1.3862943611198906</v>
      </c>
      <c r="N18" s="6">
        <v>19.989100000000001</v>
      </c>
      <c r="O18" s="6">
        <v>19</v>
      </c>
      <c r="P18" s="6">
        <v>97</v>
      </c>
      <c r="S18" s="6">
        <v>9</v>
      </c>
      <c r="T18" s="6">
        <v>1</v>
      </c>
      <c r="U18" s="6">
        <v>24</v>
      </c>
      <c r="V18" s="6">
        <v>6</v>
      </c>
      <c r="W18" s="6">
        <v>2</v>
      </c>
      <c r="X18" s="6">
        <v>98</v>
      </c>
      <c r="Y18" s="6">
        <v>6</v>
      </c>
      <c r="Z18" s="6">
        <v>1</v>
      </c>
      <c r="AA18" s="6">
        <v>2</v>
      </c>
      <c r="AB18" s="6">
        <v>50</v>
      </c>
      <c r="AC18" s="6">
        <v>9</v>
      </c>
      <c r="AD18" s="6">
        <v>1</v>
      </c>
      <c r="AE18" s="6">
        <v>20</v>
      </c>
      <c r="AF18" s="6">
        <v>9</v>
      </c>
      <c r="AG18" s="6">
        <v>1</v>
      </c>
      <c r="AH18" s="6">
        <v>1</v>
      </c>
      <c r="AI18" s="6">
        <v>24</v>
      </c>
    </row>
    <row r="19" spans="1:35" x14ac:dyDescent="0.2">
      <c r="A19" s="6">
        <v>4</v>
      </c>
      <c r="B19" s="6">
        <v>73.992999999999995</v>
      </c>
      <c r="C19" s="1">
        <v>18</v>
      </c>
      <c r="D19" s="1">
        <v>31.7</v>
      </c>
      <c r="E19" s="1">
        <v>3</v>
      </c>
      <c r="F19" s="1">
        <v>5</v>
      </c>
      <c r="G19" s="1">
        <v>10</v>
      </c>
      <c r="H19" s="6">
        <v>4</v>
      </c>
      <c r="I19" s="6">
        <v>30</v>
      </c>
      <c r="K19" s="7">
        <v>18.3</v>
      </c>
      <c r="L19" s="8">
        <v>11</v>
      </c>
      <c r="M19" s="9">
        <v>2.3978952727983707</v>
      </c>
      <c r="N19" s="6">
        <v>19.9956</v>
      </c>
      <c r="O19" s="6">
        <v>14</v>
      </c>
      <c r="P19" s="6">
        <v>87</v>
      </c>
      <c r="S19" s="6">
        <v>9</v>
      </c>
      <c r="T19" s="6">
        <v>2</v>
      </c>
      <c r="U19" s="6">
        <v>26</v>
      </c>
      <c r="V19" s="6">
        <v>6</v>
      </c>
      <c r="W19" s="6">
        <v>3</v>
      </c>
      <c r="X19" s="6">
        <v>98</v>
      </c>
      <c r="Y19" s="6">
        <v>6</v>
      </c>
      <c r="Z19" s="6">
        <v>1</v>
      </c>
      <c r="AA19" s="6">
        <v>3</v>
      </c>
      <c r="AB19" s="6">
        <v>50</v>
      </c>
      <c r="AC19" s="6">
        <v>9</v>
      </c>
      <c r="AD19" s="6">
        <v>2</v>
      </c>
      <c r="AE19" s="6">
        <v>20</v>
      </c>
      <c r="AF19" s="6">
        <v>9</v>
      </c>
      <c r="AG19" s="6">
        <v>1</v>
      </c>
      <c r="AH19" s="6">
        <v>2</v>
      </c>
      <c r="AI19" s="6">
        <v>23</v>
      </c>
    </row>
    <row r="20" spans="1:35" x14ac:dyDescent="0.2">
      <c r="A20" s="6">
        <v>4</v>
      </c>
      <c r="B20" s="6">
        <v>74.015000000000001</v>
      </c>
      <c r="C20" s="1">
        <v>19</v>
      </c>
      <c r="D20" s="1">
        <v>34</v>
      </c>
      <c r="E20" s="1">
        <v>8</v>
      </c>
      <c r="F20" s="1">
        <v>5</v>
      </c>
      <c r="G20" s="1">
        <v>7</v>
      </c>
      <c r="H20" s="6">
        <v>4</v>
      </c>
      <c r="I20" s="6">
        <v>-20</v>
      </c>
      <c r="K20" s="7">
        <v>18</v>
      </c>
      <c r="L20" s="8">
        <v>2</v>
      </c>
      <c r="M20" s="9">
        <v>0.69314718055994529</v>
      </c>
      <c r="N20" s="6">
        <v>19.988399999999999</v>
      </c>
      <c r="O20" s="6">
        <v>17</v>
      </c>
      <c r="P20" s="6">
        <v>99</v>
      </c>
      <c r="S20" s="6">
        <v>10</v>
      </c>
      <c r="T20" s="6">
        <v>1</v>
      </c>
      <c r="U20" s="6">
        <v>25</v>
      </c>
      <c r="V20" s="6">
        <v>7</v>
      </c>
      <c r="W20" s="6">
        <v>1</v>
      </c>
      <c r="X20" s="6">
        <v>95</v>
      </c>
      <c r="Y20" s="6">
        <v>7</v>
      </c>
      <c r="Z20" s="6">
        <v>1</v>
      </c>
      <c r="AA20" s="6">
        <v>1</v>
      </c>
      <c r="AB20" s="6">
        <v>51</v>
      </c>
      <c r="AC20" s="6">
        <v>10</v>
      </c>
      <c r="AD20" s="6">
        <v>1</v>
      </c>
      <c r="AE20" s="6">
        <v>23</v>
      </c>
      <c r="AF20" s="6">
        <v>10</v>
      </c>
      <c r="AG20" s="6">
        <v>1</v>
      </c>
      <c r="AH20" s="6">
        <v>1</v>
      </c>
      <c r="AI20" s="6">
        <v>25</v>
      </c>
    </row>
    <row r="21" spans="1:35" x14ac:dyDescent="0.2">
      <c r="A21" s="6">
        <v>4</v>
      </c>
      <c r="B21" s="6">
        <v>74.009</v>
      </c>
      <c r="C21" s="1">
        <v>20</v>
      </c>
      <c r="D21" s="1">
        <v>35.1</v>
      </c>
      <c r="E21" s="1">
        <v>4</v>
      </c>
      <c r="F21" s="1">
        <v>5</v>
      </c>
      <c r="G21" s="1">
        <v>13</v>
      </c>
      <c r="H21" s="6">
        <v>4</v>
      </c>
      <c r="I21" s="6">
        <v>50</v>
      </c>
      <c r="K21" s="7">
        <v>19.600000000000001</v>
      </c>
      <c r="L21" s="8">
        <v>7</v>
      </c>
      <c r="M21" s="9">
        <v>1.9459101490553132</v>
      </c>
      <c r="N21" s="6">
        <v>20.0154</v>
      </c>
      <c r="O21" s="6">
        <v>16</v>
      </c>
      <c r="P21" s="6">
        <v>94</v>
      </c>
      <c r="S21" s="6">
        <v>10</v>
      </c>
      <c r="T21" s="6">
        <v>2</v>
      </c>
      <c r="U21" s="6">
        <v>23</v>
      </c>
      <c r="V21" s="6">
        <v>7</v>
      </c>
      <c r="W21" s="6">
        <v>2</v>
      </c>
      <c r="X21" s="6">
        <v>97</v>
      </c>
      <c r="Y21" s="6">
        <v>7</v>
      </c>
      <c r="Z21" s="6">
        <v>1</v>
      </c>
      <c r="AA21" s="6">
        <v>2</v>
      </c>
      <c r="AB21" s="6">
        <v>51</v>
      </c>
      <c r="AC21" s="6">
        <v>10</v>
      </c>
      <c r="AD21" s="6">
        <v>2</v>
      </c>
      <c r="AE21" s="6">
        <v>22</v>
      </c>
      <c r="AF21" s="6">
        <v>10</v>
      </c>
      <c r="AG21" s="6">
        <v>1</v>
      </c>
      <c r="AH21" s="6">
        <v>2</v>
      </c>
      <c r="AI21" s="6">
        <v>23</v>
      </c>
    </row>
    <row r="22" spans="1:35" x14ac:dyDescent="0.2">
      <c r="A22" s="6">
        <v>5</v>
      </c>
      <c r="B22" s="6">
        <v>73.992000000000004</v>
      </c>
      <c r="C22" s="1">
        <v>21</v>
      </c>
      <c r="D22" s="1">
        <v>33.700000000000003</v>
      </c>
      <c r="E22" s="1">
        <v>2</v>
      </c>
      <c r="F22" s="1">
        <v>6</v>
      </c>
      <c r="G22" s="1">
        <v>12</v>
      </c>
      <c r="H22" s="6">
        <v>5</v>
      </c>
      <c r="I22" s="6">
        <v>20</v>
      </c>
      <c r="K22" s="7">
        <v>17.8</v>
      </c>
      <c r="L22" s="8">
        <v>10</v>
      </c>
      <c r="M22" s="9">
        <v>2.3025850929940459</v>
      </c>
      <c r="N22" s="6">
        <v>20.005600000000001</v>
      </c>
      <c r="O22" s="6">
        <v>11</v>
      </c>
      <c r="P22" s="6">
        <v>105</v>
      </c>
      <c r="S22" s="6">
        <v>11</v>
      </c>
      <c r="T22" s="6">
        <v>1</v>
      </c>
      <c r="U22" s="6">
        <v>20</v>
      </c>
      <c r="V22" s="6">
        <v>7</v>
      </c>
      <c r="W22" s="6">
        <v>3</v>
      </c>
      <c r="X22" s="6">
        <v>98</v>
      </c>
      <c r="Y22" s="6">
        <v>7</v>
      </c>
      <c r="Z22" s="6">
        <v>1</v>
      </c>
      <c r="AA22" s="6">
        <v>3</v>
      </c>
      <c r="AB22" s="6">
        <v>51</v>
      </c>
      <c r="AC22" s="6">
        <v>11</v>
      </c>
      <c r="AD22" s="6">
        <v>1</v>
      </c>
      <c r="AE22" s="6">
        <v>28</v>
      </c>
      <c r="AF22" s="6">
        <v>11</v>
      </c>
      <c r="AG22" s="6">
        <v>1</v>
      </c>
      <c r="AH22" s="6">
        <v>1</v>
      </c>
      <c r="AI22" s="6">
        <v>21</v>
      </c>
    </row>
    <row r="23" spans="1:35" x14ac:dyDescent="0.2">
      <c r="A23" s="6">
        <v>5</v>
      </c>
      <c r="B23" s="6">
        <v>74.007000000000005</v>
      </c>
      <c r="C23" s="1">
        <v>22</v>
      </c>
      <c r="D23" s="1">
        <v>32.799999999999997</v>
      </c>
      <c r="E23" s="1">
        <v>1</v>
      </c>
      <c r="F23" s="1">
        <v>6</v>
      </c>
      <c r="G23" s="1">
        <v>11</v>
      </c>
      <c r="H23" s="6">
        <v>5</v>
      </c>
      <c r="I23" s="6">
        <v>-40</v>
      </c>
      <c r="K23" s="7">
        <v>20.9</v>
      </c>
      <c r="L23" s="8">
        <v>3</v>
      </c>
      <c r="M23" s="9">
        <v>1.0986122886681098</v>
      </c>
      <c r="N23" s="6">
        <v>19.9831</v>
      </c>
      <c r="O23" s="6">
        <v>22</v>
      </c>
      <c r="P23" s="6">
        <v>104</v>
      </c>
      <c r="S23" s="6">
        <v>11</v>
      </c>
      <c r="T23" s="6">
        <v>2</v>
      </c>
      <c r="U23" s="6">
        <v>25</v>
      </c>
      <c r="V23" s="6">
        <v>8</v>
      </c>
      <c r="W23" s="6">
        <v>1</v>
      </c>
      <c r="X23" s="6">
        <v>100</v>
      </c>
      <c r="Y23" s="6">
        <v>8</v>
      </c>
      <c r="Z23" s="6">
        <v>1</v>
      </c>
      <c r="AA23" s="6">
        <v>1</v>
      </c>
      <c r="AB23" s="6">
        <v>52</v>
      </c>
      <c r="AC23" s="6">
        <v>11</v>
      </c>
      <c r="AD23" s="6">
        <v>2</v>
      </c>
      <c r="AE23" s="6">
        <v>22</v>
      </c>
      <c r="AF23" s="6">
        <v>11</v>
      </c>
      <c r="AG23" s="6">
        <v>1</v>
      </c>
      <c r="AH23" s="6">
        <v>2</v>
      </c>
      <c r="AI23" s="6">
        <v>20</v>
      </c>
    </row>
    <row r="24" spans="1:35" x14ac:dyDescent="0.2">
      <c r="A24" s="6">
        <v>5</v>
      </c>
      <c r="B24" s="6">
        <v>74.015000000000001</v>
      </c>
      <c r="C24" s="1">
        <v>23</v>
      </c>
      <c r="D24" s="1">
        <v>33.5</v>
      </c>
      <c r="E24" s="1">
        <v>3</v>
      </c>
      <c r="F24" s="1">
        <v>6</v>
      </c>
      <c r="G24" s="1">
        <v>10</v>
      </c>
      <c r="H24" s="6">
        <v>5</v>
      </c>
      <c r="I24" s="6">
        <v>50</v>
      </c>
      <c r="K24" s="7">
        <v>19.399999999999999</v>
      </c>
      <c r="L24" s="8">
        <v>3</v>
      </c>
      <c r="M24" s="9">
        <v>1.0986122886681098</v>
      </c>
      <c r="N24" s="6">
        <v>20.004000000000001</v>
      </c>
      <c r="O24" s="6">
        <v>13</v>
      </c>
      <c r="P24" s="6">
        <v>84</v>
      </c>
      <c r="S24" s="6">
        <v>12</v>
      </c>
      <c r="T24" s="6">
        <v>1</v>
      </c>
      <c r="U24" s="6">
        <v>16</v>
      </c>
      <c r="V24" s="6">
        <v>8</v>
      </c>
      <c r="W24" s="6">
        <v>2</v>
      </c>
      <c r="X24" s="6">
        <v>99</v>
      </c>
      <c r="Y24" s="6">
        <v>8</v>
      </c>
      <c r="Z24" s="6">
        <v>1</v>
      </c>
      <c r="AA24" s="6">
        <v>2</v>
      </c>
      <c r="AB24" s="6">
        <v>50</v>
      </c>
      <c r="AC24" s="6">
        <v>12</v>
      </c>
      <c r="AD24" s="6">
        <v>1</v>
      </c>
      <c r="AE24" s="6">
        <v>19</v>
      </c>
      <c r="AF24" s="6">
        <v>12</v>
      </c>
      <c r="AG24" s="6">
        <v>1</v>
      </c>
      <c r="AH24" s="6">
        <v>1</v>
      </c>
      <c r="AI24" s="6">
        <v>18</v>
      </c>
    </row>
    <row r="25" spans="1:35" x14ac:dyDescent="0.2">
      <c r="A25" s="6">
        <v>5</v>
      </c>
      <c r="B25" s="6">
        <v>73.989000000000004</v>
      </c>
      <c r="C25" s="1">
        <v>24</v>
      </c>
      <c r="D25" s="1">
        <v>34.200000000000003</v>
      </c>
      <c r="E25" s="1">
        <v>2</v>
      </c>
      <c r="F25" s="1">
        <v>6</v>
      </c>
      <c r="G25" s="1">
        <v>10</v>
      </c>
      <c r="H25" s="6">
        <v>5</v>
      </c>
      <c r="I25" s="6">
        <v>20</v>
      </c>
      <c r="K25" s="7">
        <v>17.100000000000001</v>
      </c>
      <c r="L25" s="8">
        <v>4</v>
      </c>
      <c r="M25" s="9">
        <v>1.3862943611198906</v>
      </c>
      <c r="N25" s="6">
        <v>20.000599999999999</v>
      </c>
      <c r="O25" s="6">
        <v>16</v>
      </c>
      <c r="P25" s="6">
        <v>77</v>
      </c>
      <c r="S25" s="6">
        <v>12</v>
      </c>
      <c r="T25" s="6">
        <v>2</v>
      </c>
      <c r="U25" s="6">
        <v>15</v>
      </c>
      <c r="V25" s="6">
        <v>8</v>
      </c>
      <c r="W25" s="6">
        <v>3</v>
      </c>
      <c r="X25" s="6">
        <v>98</v>
      </c>
      <c r="Y25" s="6">
        <v>8</v>
      </c>
      <c r="Z25" s="6">
        <v>1</v>
      </c>
      <c r="AA25" s="6">
        <v>3</v>
      </c>
      <c r="AB25" s="6">
        <v>49</v>
      </c>
      <c r="AC25" s="6">
        <v>12</v>
      </c>
      <c r="AD25" s="6">
        <v>2</v>
      </c>
      <c r="AE25" s="6">
        <v>25</v>
      </c>
      <c r="AF25" s="6">
        <v>12</v>
      </c>
      <c r="AG25" s="6">
        <v>1</v>
      </c>
      <c r="AH25" s="6">
        <v>2</v>
      </c>
      <c r="AI25" s="6">
        <v>19</v>
      </c>
    </row>
    <row r="26" spans="1:35" x14ac:dyDescent="0.2">
      <c r="A26" s="6">
        <v>5</v>
      </c>
      <c r="B26" s="6">
        <v>74.013999999999996</v>
      </c>
      <c r="F26" s="1">
        <v>7</v>
      </c>
      <c r="G26" s="1">
        <v>16</v>
      </c>
      <c r="H26" s="6">
        <v>5</v>
      </c>
      <c r="I26" s="6">
        <v>10</v>
      </c>
      <c r="K26" s="7">
        <v>15.1</v>
      </c>
      <c r="L26" s="8">
        <v>1</v>
      </c>
      <c r="M26" s="9">
        <v>0</v>
      </c>
      <c r="N26" s="6">
        <v>20.0047</v>
      </c>
      <c r="O26" s="6">
        <v>10</v>
      </c>
      <c r="P26" s="6">
        <v>125</v>
      </c>
      <c r="S26" s="6">
        <v>13</v>
      </c>
      <c r="T26" s="6">
        <v>1</v>
      </c>
      <c r="U26" s="6">
        <v>25</v>
      </c>
      <c r="V26" s="6">
        <v>9</v>
      </c>
      <c r="W26" s="6">
        <v>1</v>
      </c>
      <c r="X26" s="6">
        <v>100</v>
      </c>
      <c r="Y26" s="6">
        <v>9</v>
      </c>
      <c r="Z26" s="6">
        <v>1</v>
      </c>
      <c r="AA26" s="6">
        <v>1</v>
      </c>
      <c r="AB26" s="6">
        <v>50</v>
      </c>
      <c r="AC26" s="6">
        <v>13</v>
      </c>
      <c r="AD26" s="6">
        <v>1</v>
      </c>
      <c r="AE26" s="6">
        <v>21</v>
      </c>
      <c r="AF26" s="6">
        <v>13</v>
      </c>
      <c r="AG26" s="6">
        <v>1</v>
      </c>
      <c r="AH26" s="6">
        <v>1</v>
      </c>
      <c r="AI26" s="6">
        <v>23</v>
      </c>
    </row>
    <row r="27" spans="1:35" x14ac:dyDescent="0.2">
      <c r="A27" s="6">
        <v>6</v>
      </c>
      <c r="B27" s="6">
        <v>74.009</v>
      </c>
      <c r="F27" s="1">
        <v>7</v>
      </c>
      <c r="G27" s="1">
        <v>10</v>
      </c>
      <c r="H27" s="6">
        <v>6</v>
      </c>
      <c r="I27" s="6">
        <v>0</v>
      </c>
      <c r="K27" s="7">
        <v>18.7</v>
      </c>
      <c r="L27" s="8">
        <v>2</v>
      </c>
      <c r="M27" s="9">
        <v>0.69314718055994529</v>
      </c>
      <c r="O27" s="6">
        <v>18</v>
      </c>
      <c r="P27" s="6">
        <v>85</v>
      </c>
      <c r="S27" s="6">
        <v>13</v>
      </c>
      <c r="T27" s="6">
        <v>2</v>
      </c>
      <c r="U27" s="6">
        <v>24</v>
      </c>
      <c r="V27" s="6">
        <v>9</v>
      </c>
      <c r="W27" s="6">
        <v>2</v>
      </c>
      <c r="X27" s="6">
        <v>100</v>
      </c>
      <c r="Y27" s="6">
        <v>9</v>
      </c>
      <c r="Z27" s="6">
        <v>1</v>
      </c>
      <c r="AA27" s="6">
        <v>2</v>
      </c>
      <c r="AB27" s="6">
        <v>51</v>
      </c>
      <c r="AC27" s="6">
        <v>13</v>
      </c>
      <c r="AD27" s="6">
        <v>2</v>
      </c>
      <c r="AE27" s="6">
        <v>20</v>
      </c>
      <c r="AF27" s="6">
        <v>13</v>
      </c>
      <c r="AG27" s="6">
        <v>1</v>
      </c>
      <c r="AH27" s="6">
        <v>2</v>
      </c>
      <c r="AI27" s="6">
        <v>25</v>
      </c>
    </row>
    <row r="28" spans="1:35" x14ac:dyDescent="0.2">
      <c r="A28" s="6">
        <v>6</v>
      </c>
      <c r="B28" s="6">
        <v>73.994</v>
      </c>
      <c r="F28" s="1">
        <v>7</v>
      </c>
      <c r="G28" s="1">
        <v>8</v>
      </c>
      <c r="H28" s="6">
        <v>6</v>
      </c>
      <c r="I28" s="6">
        <v>0</v>
      </c>
      <c r="K28" s="7">
        <v>18.899999999999999</v>
      </c>
      <c r="L28" s="8">
        <v>2</v>
      </c>
      <c r="M28" s="9">
        <v>0.69314718055994529</v>
      </c>
      <c r="O28" s="6">
        <v>12</v>
      </c>
      <c r="P28" s="6">
        <v>80</v>
      </c>
      <c r="S28" s="6">
        <v>14</v>
      </c>
      <c r="T28" s="6">
        <v>1</v>
      </c>
      <c r="U28" s="6">
        <v>24</v>
      </c>
      <c r="V28" s="6">
        <v>9</v>
      </c>
      <c r="W28" s="6">
        <v>3</v>
      </c>
      <c r="X28" s="6">
        <v>97</v>
      </c>
      <c r="Y28" s="6">
        <v>9</v>
      </c>
      <c r="Z28" s="6">
        <v>1</v>
      </c>
      <c r="AA28" s="6">
        <v>3</v>
      </c>
      <c r="AB28" s="6">
        <v>50</v>
      </c>
      <c r="AC28" s="6">
        <v>14</v>
      </c>
      <c r="AD28" s="6">
        <v>1</v>
      </c>
      <c r="AE28" s="6">
        <v>20</v>
      </c>
      <c r="AF28" s="6">
        <v>14</v>
      </c>
      <c r="AG28" s="6">
        <v>1</v>
      </c>
      <c r="AH28" s="6">
        <v>1</v>
      </c>
      <c r="AI28" s="6">
        <v>24</v>
      </c>
    </row>
    <row r="29" spans="1:35" x14ac:dyDescent="0.2">
      <c r="A29" s="6">
        <v>6</v>
      </c>
      <c r="B29" s="6">
        <v>73.997</v>
      </c>
      <c r="F29" s="1">
        <v>7</v>
      </c>
      <c r="G29" s="1">
        <v>9</v>
      </c>
      <c r="H29" s="6">
        <v>6</v>
      </c>
      <c r="I29" s="6">
        <v>40</v>
      </c>
      <c r="K29" s="7">
        <v>20.8</v>
      </c>
      <c r="L29" s="8">
        <v>3</v>
      </c>
      <c r="M29" s="9">
        <v>1.0986122886681098</v>
      </c>
      <c r="O29" s="6">
        <v>12</v>
      </c>
      <c r="P29" s="6">
        <v>104</v>
      </c>
      <c r="S29" s="6">
        <v>14</v>
      </c>
      <c r="T29" s="6">
        <v>2</v>
      </c>
      <c r="U29" s="6">
        <v>22</v>
      </c>
      <c r="V29" s="6">
        <v>10</v>
      </c>
      <c r="W29" s="6">
        <v>1</v>
      </c>
      <c r="X29" s="6">
        <v>100</v>
      </c>
      <c r="Y29" s="6">
        <v>10</v>
      </c>
      <c r="Z29" s="6">
        <v>1</v>
      </c>
      <c r="AA29" s="6">
        <v>1</v>
      </c>
      <c r="AB29" s="6">
        <v>47</v>
      </c>
      <c r="AC29" s="6">
        <v>14</v>
      </c>
      <c r="AD29" s="6">
        <v>2</v>
      </c>
      <c r="AE29" s="6">
        <v>21</v>
      </c>
      <c r="AF29" s="6">
        <v>14</v>
      </c>
      <c r="AG29" s="6">
        <v>1</v>
      </c>
      <c r="AH29" s="6">
        <v>2</v>
      </c>
      <c r="AI29" s="6">
        <v>24</v>
      </c>
    </row>
    <row r="30" spans="1:35" x14ac:dyDescent="0.2">
      <c r="A30" s="6">
        <v>6</v>
      </c>
      <c r="B30" s="6">
        <v>73.984999999999999</v>
      </c>
      <c r="F30" s="1">
        <v>8</v>
      </c>
      <c r="G30" s="1">
        <v>7</v>
      </c>
      <c r="H30" s="6">
        <v>6</v>
      </c>
      <c r="I30" s="6">
        <v>-40</v>
      </c>
      <c r="K30" s="7">
        <v>15.6</v>
      </c>
      <c r="L30" s="8">
        <v>1</v>
      </c>
      <c r="M30" s="9">
        <v>0</v>
      </c>
      <c r="O30" s="6">
        <v>12</v>
      </c>
      <c r="P30" s="6">
        <v>103</v>
      </c>
      <c r="S30" s="6">
        <v>15</v>
      </c>
      <c r="T30" s="6">
        <v>1</v>
      </c>
      <c r="U30" s="6">
        <v>31</v>
      </c>
      <c r="V30" s="6">
        <v>10</v>
      </c>
      <c r="W30" s="6">
        <v>2</v>
      </c>
      <c r="X30" s="6">
        <v>98</v>
      </c>
      <c r="Y30" s="6">
        <v>10</v>
      </c>
      <c r="Z30" s="6">
        <v>1</v>
      </c>
      <c r="AA30" s="6">
        <v>2</v>
      </c>
      <c r="AB30" s="6">
        <v>46</v>
      </c>
      <c r="AC30" s="6">
        <v>15</v>
      </c>
      <c r="AD30" s="6">
        <v>1</v>
      </c>
      <c r="AE30" s="6">
        <v>18</v>
      </c>
      <c r="AF30" s="6">
        <v>15</v>
      </c>
      <c r="AG30" s="6">
        <v>1</v>
      </c>
      <c r="AH30" s="6">
        <v>1</v>
      </c>
      <c r="AI30" s="6">
        <v>29</v>
      </c>
    </row>
    <row r="31" spans="1:35" x14ac:dyDescent="0.2">
      <c r="A31" s="6">
        <v>6</v>
      </c>
      <c r="B31" s="6">
        <v>73.992999999999995</v>
      </c>
      <c r="F31" s="1">
        <v>8</v>
      </c>
      <c r="G31" s="1">
        <v>5</v>
      </c>
      <c r="H31" s="6">
        <v>6</v>
      </c>
      <c r="I31" s="6">
        <v>20</v>
      </c>
      <c r="K31" s="7">
        <v>14.8</v>
      </c>
      <c r="L31" s="8">
        <v>2</v>
      </c>
      <c r="M31" s="9">
        <v>0.69314718055994529</v>
      </c>
      <c r="O31" s="6">
        <v>14</v>
      </c>
      <c r="P31" s="6">
        <v>109</v>
      </c>
      <c r="S31" s="6">
        <v>15</v>
      </c>
      <c r="T31" s="6">
        <v>2</v>
      </c>
      <c r="U31" s="6">
        <v>27</v>
      </c>
      <c r="V31" s="6">
        <v>10</v>
      </c>
      <c r="W31" s="6">
        <v>3</v>
      </c>
      <c r="X31" s="6">
        <v>99</v>
      </c>
      <c r="Y31" s="6">
        <v>10</v>
      </c>
      <c r="Z31" s="6">
        <v>1</v>
      </c>
      <c r="AA31" s="6">
        <v>3</v>
      </c>
      <c r="AB31" s="6">
        <v>49</v>
      </c>
      <c r="AC31" s="6">
        <v>15</v>
      </c>
      <c r="AD31" s="6">
        <v>2</v>
      </c>
      <c r="AE31" s="6">
        <v>18</v>
      </c>
      <c r="AF31" s="6">
        <v>15</v>
      </c>
      <c r="AG31" s="6">
        <v>1</v>
      </c>
      <c r="AH31" s="6">
        <v>2</v>
      </c>
      <c r="AI31" s="6">
        <v>30</v>
      </c>
    </row>
    <row r="32" spans="1:35" x14ac:dyDescent="0.2">
      <c r="A32" s="6">
        <v>7</v>
      </c>
      <c r="B32" s="6">
        <v>73.995000000000005</v>
      </c>
      <c r="F32" s="1">
        <v>8</v>
      </c>
      <c r="G32" s="1">
        <v>10</v>
      </c>
      <c r="H32" s="6">
        <v>7</v>
      </c>
      <c r="I32" s="6">
        <v>0</v>
      </c>
      <c r="K32" s="7">
        <v>14.1</v>
      </c>
      <c r="L32" s="8">
        <v>3</v>
      </c>
      <c r="M32" s="9">
        <v>1.0986122886681098</v>
      </c>
      <c r="P32" s="6">
        <v>115</v>
      </c>
      <c r="S32" s="6">
        <v>16</v>
      </c>
      <c r="T32" s="6">
        <v>1</v>
      </c>
      <c r="U32" s="6">
        <v>24</v>
      </c>
      <c r="Y32" s="6">
        <v>1</v>
      </c>
      <c r="Z32" s="6">
        <v>2</v>
      </c>
      <c r="AA32" s="6">
        <v>1</v>
      </c>
      <c r="AB32" s="6">
        <v>50</v>
      </c>
      <c r="AF32" s="6">
        <v>16</v>
      </c>
      <c r="AG32" s="6">
        <v>1</v>
      </c>
      <c r="AH32" s="6">
        <v>1</v>
      </c>
      <c r="AI32" s="6">
        <v>26</v>
      </c>
    </row>
    <row r="33" spans="1:35" x14ac:dyDescent="0.2">
      <c r="A33" s="6">
        <v>7</v>
      </c>
      <c r="B33" s="6">
        <v>74.006</v>
      </c>
      <c r="F33" s="1">
        <v>8</v>
      </c>
      <c r="G33" s="1">
        <v>4</v>
      </c>
      <c r="H33" s="6">
        <v>7</v>
      </c>
      <c r="I33" s="6">
        <v>0</v>
      </c>
      <c r="K33" s="7">
        <v>21.7</v>
      </c>
      <c r="L33" s="8">
        <v>5</v>
      </c>
      <c r="M33" s="9">
        <v>1.6094379124341003</v>
      </c>
      <c r="P33" s="6">
        <v>89</v>
      </c>
      <c r="S33" s="6">
        <v>16</v>
      </c>
      <c r="T33" s="6">
        <v>2</v>
      </c>
      <c r="U33" s="6">
        <v>23</v>
      </c>
      <c r="Y33" s="6">
        <v>1</v>
      </c>
      <c r="Z33" s="6">
        <v>2</v>
      </c>
      <c r="AA33" s="6">
        <v>2</v>
      </c>
      <c r="AB33" s="6">
        <v>48</v>
      </c>
      <c r="AF33" s="6">
        <v>16</v>
      </c>
      <c r="AG33" s="6">
        <v>1</v>
      </c>
      <c r="AH33" s="6">
        <v>2</v>
      </c>
      <c r="AI33" s="6">
        <v>26</v>
      </c>
    </row>
    <row r="34" spans="1:35" x14ac:dyDescent="0.2">
      <c r="A34" s="6">
        <v>7</v>
      </c>
      <c r="B34" s="6">
        <v>73.994</v>
      </c>
      <c r="F34" s="1">
        <v>9</v>
      </c>
      <c r="G34" s="1">
        <v>9</v>
      </c>
      <c r="H34" s="6">
        <v>7</v>
      </c>
      <c r="I34" s="6">
        <v>20</v>
      </c>
      <c r="K34" s="7">
        <v>22.2</v>
      </c>
      <c r="L34" s="8">
        <v>2</v>
      </c>
      <c r="M34" s="9">
        <v>0.69314718055994529</v>
      </c>
      <c r="P34" s="6">
        <v>100</v>
      </c>
      <c r="S34" s="6">
        <v>17</v>
      </c>
      <c r="T34" s="6">
        <v>1</v>
      </c>
      <c r="U34" s="6">
        <v>20</v>
      </c>
      <c r="Y34" s="6">
        <v>1</v>
      </c>
      <c r="Z34" s="6">
        <v>2</v>
      </c>
      <c r="AA34" s="6">
        <v>3</v>
      </c>
      <c r="AB34" s="6">
        <v>51</v>
      </c>
      <c r="AF34" s="6">
        <v>17</v>
      </c>
      <c r="AG34" s="6">
        <v>1</v>
      </c>
      <c r="AH34" s="6">
        <v>1</v>
      </c>
      <c r="AI34" s="6">
        <v>20</v>
      </c>
    </row>
    <row r="35" spans="1:35" x14ac:dyDescent="0.2">
      <c r="A35" s="6">
        <v>7</v>
      </c>
      <c r="B35" s="6">
        <v>74</v>
      </c>
      <c r="F35" s="1">
        <v>9</v>
      </c>
      <c r="G35" s="1">
        <v>7</v>
      </c>
      <c r="H35" s="6">
        <v>7</v>
      </c>
      <c r="I35" s="6">
        <v>-20</v>
      </c>
      <c r="K35" s="7">
        <v>20.2</v>
      </c>
      <c r="L35" s="8">
        <v>4</v>
      </c>
      <c r="M35" s="9">
        <v>1.3862943611198906</v>
      </c>
      <c r="P35" s="6">
        <v>96</v>
      </c>
      <c r="S35" s="6">
        <v>17</v>
      </c>
      <c r="T35" s="6">
        <v>2</v>
      </c>
      <c r="U35" s="6">
        <v>24</v>
      </c>
      <c r="Y35" s="6">
        <v>2</v>
      </c>
      <c r="Z35" s="6">
        <v>2</v>
      </c>
      <c r="AA35" s="6">
        <v>1</v>
      </c>
      <c r="AB35" s="6">
        <v>51</v>
      </c>
      <c r="AF35" s="6">
        <v>17</v>
      </c>
      <c r="AG35" s="6">
        <v>1</v>
      </c>
      <c r="AH35" s="6">
        <v>2</v>
      </c>
      <c r="AI35" s="6">
        <v>20</v>
      </c>
    </row>
    <row r="36" spans="1:35" x14ac:dyDescent="0.2">
      <c r="A36" s="6">
        <v>7</v>
      </c>
      <c r="B36" s="6">
        <v>74.004999999999995</v>
      </c>
      <c r="F36" s="1">
        <v>9</v>
      </c>
      <c r="G36" s="1">
        <v>8</v>
      </c>
      <c r="H36" s="6">
        <v>7</v>
      </c>
      <c r="I36" s="6">
        <v>-10</v>
      </c>
      <c r="K36" s="7">
        <v>19.100000000000001</v>
      </c>
      <c r="L36" s="8">
        <v>1</v>
      </c>
      <c r="M36" s="9">
        <v>0</v>
      </c>
      <c r="P36" s="6">
        <v>96</v>
      </c>
      <c r="S36" s="6">
        <v>18</v>
      </c>
      <c r="T36" s="6">
        <v>1</v>
      </c>
      <c r="U36" s="6">
        <v>17</v>
      </c>
      <c r="Y36" s="6">
        <v>2</v>
      </c>
      <c r="Z36" s="6">
        <v>2</v>
      </c>
      <c r="AA36" s="6">
        <v>2</v>
      </c>
      <c r="AB36" s="6">
        <v>51</v>
      </c>
      <c r="AF36" s="6">
        <v>18</v>
      </c>
      <c r="AG36" s="6">
        <v>1</v>
      </c>
      <c r="AH36" s="6">
        <v>1</v>
      </c>
      <c r="AI36" s="6">
        <v>19</v>
      </c>
    </row>
    <row r="37" spans="1:35" x14ac:dyDescent="0.2">
      <c r="A37" s="6">
        <v>8</v>
      </c>
      <c r="B37" s="6">
        <v>73.984999999999999</v>
      </c>
      <c r="F37" s="1">
        <v>9</v>
      </c>
      <c r="G37" s="1">
        <v>12</v>
      </c>
      <c r="H37" s="6">
        <v>8</v>
      </c>
      <c r="I37" s="6">
        <v>70</v>
      </c>
      <c r="K37" s="7">
        <v>16.5</v>
      </c>
      <c r="L37" s="8">
        <v>6</v>
      </c>
      <c r="M37" s="9">
        <v>1.791759469228055</v>
      </c>
      <c r="P37" s="6">
        <v>87</v>
      </c>
      <c r="S37" s="6">
        <v>18</v>
      </c>
      <c r="T37" s="6">
        <v>2</v>
      </c>
      <c r="U37" s="6">
        <v>19</v>
      </c>
      <c r="Y37" s="6">
        <v>2</v>
      </c>
      <c r="Z37" s="6">
        <v>2</v>
      </c>
      <c r="AA37" s="6">
        <v>3</v>
      </c>
      <c r="AB37" s="6">
        <v>51</v>
      </c>
      <c r="AF37" s="6">
        <v>18</v>
      </c>
      <c r="AG37" s="6">
        <v>1</v>
      </c>
      <c r="AH37" s="6">
        <v>2</v>
      </c>
      <c r="AI37" s="6">
        <v>21</v>
      </c>
    </row>
    <row r="38" spans="1:35" x14ac:dyDescent="0.2">
      <c r="A38" s="6">
        <v>8</v>
      </c>
      <c r="B38" s="6">
        <v>74.003</v>
      </c>
      <c r="F38" s="1">
        <v>10</v>
      </c>
      <c r="G38" s="1">
        <v>15</v>
      </c>
      <c r="H38" s="6">
        <v>8</v>
      </c>
      <c r="I38" s="6">
        <v>-30</v>
      </c>
      <c r="K38" s="7">
        <v>22.5</v>
      </c>
      <c r="L38" s="8">
        <v>3</v>
      </c>
      <c r="M38" s="9">
        <v>1.0986122886681098</v>
      </c>
      <c r="P38" s="6">
        <v>106</v>
      </c>
      <c r="S38" s="6">
        <v>19</v>
      </c>
      <c r="T38" s="6">
        <v>1</v>
      </c>
      <c r="U38" s="6">
        <v>25</v>
      </c>
      <c r="Y38" s="6">
        <v>3</v>
      </c>
      <c r="Z38" s="6">
        <v>2</v>
      </c>
      <c r="AA38" s="6">
        <v>1</v>
      </c>
      <c r="AB38" s="6">
        <v>54</v>
      </c>
      <c r="AF38" s="6">
        <v>19</v>
      </c>
      <c r="AG38" s="6">
        <v>1</v>
      </c>
      <c r="AH38" s="6">
        <v>1</v>
      </c>
      <c r="AI38" s="6">
        <v>25</v>
      </c>
    </row>
    <row r="39" spans="1:35" x14ac:dyDescent="0.2">
      <c r="A39" s="6">
        <v>8</v>
      </c>
      <c r="B39" s="6">
        <v>73.992999999999995</v>
      </c>
      <c r="F39" s="1">
        <v>10</v>
      </c>
      <c r="G39" s="1">
        <v>16</v>
      </c>
      <c r="H39" s="6">
        <v>8</v>
      </c>
      <c r="I39" s="6">
        <v>30</v>
      </c>
      <c r="K39" s="7">
        <v>18.2</v>
      </c>
      <c r="L39" s="8">
        <v>7</v>
      </c>
      <c r="M39" s="9">
        <v>1.9459101490553132</v>
      </c>
      <c r="P39" s="6">
        <v>100</v>
      </c>
      <c r="S39" s="6">
        <v>19</v>
      </c>
      <c r="T39" s="6">
        <v>2</v>
      </c>
      <c r="U39" s="6">
        <v>23</v>
      </c>
      <c r="Y39" s="6">
        <v>3</v>
      </c>
      <c r="Z39" s="6">
        <v>2</v>
      </c>
      <c r="AA39" s="6">
        <v>2</v>
      </c>
      <c r="AB39" s="6">
        <v>52</v>
      </c>
      <c r="AF39" s="6">
        <v>19</v>
      </c>
      <c r="AG39" s="6">
        <v>1</v>
      </c>
      <c r="AH39" s="6">
        <v>2</v>
      </c>
      <c r="AI39" s="6">
        <v>26</v>
      </c>
    </row>
    <row r="40" spans="1:35" x14ac:dyDescent="0.2">
      <c r="A40" s="6">
        <v>8</v>
      </c>
      <c r="B40" s="6">
        <v>74.015000000000001</v>
      </c>
      <c r="F40" s="1">
        <v>10</v>
      </c>
      <c r="G40" s="1">
        <v>10</v>
      </c>
      <c r="H40" s="6">
        <v>8</v>
      </c>
      <c r="I40" s="6">
        <v>-10</v>
      </c>
      <c r="K40" s="7">
        <v>16.399999999999999</v>
      </c>
      <c r="L40" s="8">
        <v>5</v>
      </c>
      <c r="M40" s="9">
        <v>1.6094379124341003</v>
      </c>
      <c r="P40" s="6">
        <v>102</v>
      </c>
      <c r="S40" s="6">
        <v>20</v>
      </c>
      <c r="T40" s="6">
        <v>1</v>
      </c>
      <c r="U40" s="6">
        <v>17</v>
      </c>
      <c r="Y40" s="6">
        <v>3</v>
      </c>
      <c r="Z40" s="6">
        <v>2</v>
      </c>
      <c r="AA40" s="6">
        <v>3</v>
      </c>
      <c r="AB40" s="6">
        <v>51</v>
      </c>
      <c r="AF40" s="6">
        <v>20</v>
      </c>
      <c r="AG40" s="6">
        <v>1</v>
      </c>
      <c r="AH40" s="6">
        <v>1</v>
      </c>
      <c r="AI40" s="6">
        <v>19</v>
      </c>
    </row>
    <row r="41" spans="1:35" x14ac:dyDescent="0.2">
      <c r="A41" s="6">
        <v>8</v>
      </c>
      <c r="B41" s="6">
        <v>73.988</v>
      </c>
      <c r="F41" s="1">
        <v>10</v>
      </c>
      <c r="G41" s="1">
        <v>13</v>
      </c>
      <c r="H41" s="6">
        <v>8</v>
      </c>
      <c r="I41" s="6">
        <v>0</v>
      </c>
      <c r="K41" s="7">
        <v>20.8</v>
      </c>
      <c r="L41" s="8">
        <v>7</v>
      </c>
      <c r="M41" s="9">
        <v>1.9459101490553132</v>
      </c>
      <c r="P41" s="6">
        <v>93</v>
      </c>
      <c r="S41" s="6">
        <v>20</v>
      </c>
      <c r="T41" s="6">
        <v>2</v>
      </c>
      <c r="U41" s="6">
        <v>16</v>
      </c>
      <c r="Y41" s="6">
        <v>4</v>
      </c>
      <c r="Z41" s="6">
        <v>2</v>
      </c>
      <c r="AA41" s="6">
        <v>1</v>
      </c>
      <c r="AB41" s="6">
        <v>48</v>
      </c>
      <c r="AF41" s="6">
        <v>20</v>
      </c>
      <c r="AG41" s="6">
        <v>1</v>
      </c>
      <c r="AH41" s="6">
        <v>2</v>
      </c>
      <c r="AI41" s="6">
        <v>19</v>
      </c>
    </row>
    <row r="42" spans="1:35" x14ac:dyDescent="0.2">
      <c r="A42" s="6">
        <v>9</v>
      </c>
      <c r="B42" s="6">
        <v>74.007999999999996</v>
      </c>
      <c r="F42" s="1">
        <v>11</v>
      </c>
      <c r="G42" s="1">
        <v>8</v>
      </c>
      <c r="H42" s="6">
        <v>9</v>
      </c>
      <c r="I42" s="6">
        <v>0</v>
      </c>
      <c r="Y42" s="6">
        <v>4</v>
      </c>
      <c r="Z42" s="6">
        <v>2</v>
      </c>
      <c r="AA42" s="6">
        <v>2</v>
      </c>
      <c r="AB42" s="6">
        <v>50</v>
      </c>
      <c r="AF42" s="6">
        <v>1</v>
      </c>
      <c r="AG42" s="6">
        <v>2</v>
      </c>
      <c r="AH42" s="6">
        <v>1</v>
      </c>
      <c r="AI42" s="6">
        <v>20</v>
      </c>
    </row>
    <row r="43" spans="1:35" x14ac:dyDescent="0.2">
      <c r="A43" s="6">
        <v>9</v>
      </c>
      <c r="B43" s="6">
        <v>73.995000000000005</v>
      </c>
      <c r="F43" s="1">
        <v>11</v>
      </c>
      <c r="G43" s="1">
        <v>12</v>
      </c>
      <c r="H43" s="6">
        <v>9</v>
      </c>
      <c r="I43" s="6">
        <v>0</v>
      </c>
      <c r="Y43" s="6">
        <v>4</v>
      </c>
      <c r="Z43" s="6">
        <v>2</v>
      </c>
      <c r="AA43" s="6">
        <v>3</v>
      </c>
      <c r="AB43" s="6">
        <v>51</v>
      </c>
      <c r="AF43" s="6">
        <v>1</v>
      </c>
      <c r="AG43" s="6">
        <v>2</v>
      </c>
      <c r="AH43" s="6">
        <v>2</v>
      </c>
      <c r="AI43" s="6">
        <v>20</v>
      </c>
    </row>
    <row r="44" spans="1:35" x14ac:dyDescent="0.2">
      <c r="A44" s="6">
        <v>9</v>
      </c>
      <c r="B44" s="6">
        <v>74.009</v>
      </c>
      <c r="F44" s="1">
        <v>11</v>
      </c>
      <c r="G44" s="1">
        <v>14</v>
      </c>
      <c r="H44" s="6">
        <v>9</v>
      </c>
      <c r="I44" s="6">
        <v>20</v>
      </c>
      <c r="Y44" s="6">
        <v>5</v>
      </c>
      <c r="Z44" s="6">
        <v>2</v>
      </c>
      <c r="AA44" s="6">
        <v>1</v>
      </c>
      <c r="AB44" s="6">
        <v>48</v>
      </c>
      <c r="AF44" s="6">
        <v>2</v>
      </c>
      <c r="AG44" s="6">
        <v>2</v>
      </c>
      <c r="AH44" s="6">
        <v>1</v>
      </c>
      <c r="AI44" s="6">
        <v>24</v>
      </c>
    </row>
    <row r="45" spans="1:35" x14ac:dyDescent="0.2">
      <c r="A45" s="6">
        <v>9</v>
      </c>
      <c r="B45" s="6">
        <v>74.004999999999995</v>
      </c>
      <c r="F45" s="1">
        <v>11</v>
      </c>
      <c r="G45" s="1">
        <v>16</v>
      </c>
      <c r="H45" s="6">
        <v>9</v>
      </c>
      <c r="I45" s="6">
        <v>-20</v>
      </c>
      <c r="Y45" s="6">
        <v>5</v>
      </c>
      <c r="Z45" s="6">
        <v>2</v>
      </c>
      <c r="AA45" s="6">
        <v>2</v>
      </c>
      <c r="AB45" s="6">
        <v>49</v>
      </c>
      <c r="AF45" s="6">
        <v>2</v>
      </c>
      <c r="AG45" s="6">
        <v>2</v>
      </c>
      <c r="AH45" s="6">
        <v>2</v>
      </c>
      <c r="AI45" s="6">
        <v>24</v>
      </c>
    </row>
    <row r="46" spans="1:35" x14ac:dyDescent="0.2">
      <c r="A46" s="6">
        <v>9</v>
      </c>
      <c r="B46" s="6">
        <v>74.004000000000005</v>
      </c>
      <c r="F46" s="1">
        <v>12</v>
      </c>
      <c r="G46" s="1">
        <v>6</v>
      </c>
      <c r="H46" s="6">
        <v>9</v>
      </c>
      <c r="I46" s="6">
        <v>10</v>
      </c>
      <c r="Y46" s="6">
        <v>5</v>
      </c>
      <c r="Z46" s="6">
        <v>2</v>
      </c>
      <c r="AA46" s="6">
        <v>3</v>
      </c>
      <c r="AB46" s="6">
        <v>48</v>
      </c>
      <c r="AF46" s="6">
        <v>3</v>
      </c>
      <c r="AG46" s="6">
        <v>2</v>
      </c>
      <c r="AH46" s="6">
        <v>1</v>
      </c>
      <c r="AI46" s="6">
        <v>19</v>
      </c>
    </row>
    <row r="47" spans="1:35" x14ac:dyDescent="0.2">
      <c r="A47" s="6">
        <v>10</v>
      </c>
      <c r="B47" s="6">
        <v>73.998000000000005</v>
      </c>
      <c r="F47" s="1">
        <v>12</v>
      </c>
      <c r="G47" s="1">
        <v>13</v>
      </c>
      <c r="H47" s="6">
        <v>10</v>
      </c>
      <c r="I47" s="6">
        <v>10</v>
      </c>
      <c r="M47" s="9"/>
      <c r="Y47" s="6">
        <v>6</v>
      </c>
      <c r="Z47" s="6">
        <v>2</v>
      </c>
      <c r="AA47" s="6">
        <v>1</v>
      </c>
      <c r="AB47" s="6">
        <v>52</v>
      </c>
      <c r="AF47" s="6">
        <v>3</v>
      </c>
      <c r="AG47" s="6">
        <v>2</v>
      </c>
      <c r="AH47" s="6">
        <v>2</v>
      </c>
      <c r="AI47" s="6">
        <v>21</v>
      </c>
    </row>
    <row r="48" spans="1:35" x14ac:dyDescent="0.2">
      <c r="A48" s="6">
        <v>10</v>
      </c>
      <c r="B48" s="6">
        <v>74</v>
      </c>
      <c r="F48" s="1">
        <v>12</v>
      </c>
      <c r="G48" s="1">
        <v>9</v>
      </c>
      <c r="H48" s="6">
        <v>10</v>
      </c>
      <c r="I48" s="6">
        <v>20</v>
      </c>
      <c r="Y48" s="6">
        <v>6</v>
      </c>
      <c r="Z48" s="6">
        <v>2</v>
      </c>
      <c r="AA48" s="6">
        <v>2</v>
      </c>
      <c r="AB48" s="6">
        <v>50</v>
      </c>
      <c r="AF48" s="6">
        <v>4</v>
      </c>
      <c r="AG48" s="6">
        <v>2</v>
      </c>
      <c r="AH48" s="6">
        <v>1</v>
      </c>
      <c r="AI48" s="6">
        <v>28</v>
      </c>
    </row>
    <row r="49" spans="1:35" x14ac:dyDescent="0.2">
      <c r="A49" s="6">
        <v>10</v>
      </c>
      <c r="B49" s="6">
        <v>73.989999999999995</v>
      </c>
      <c r="F49" s="1">
        <v>12</v>
      </c>
      <c r="G49" s="1">
        <v>11</v>
      </c>
      <c r="H49" s="6">
        <v>10</v>
      </c>
      <c r="I49" s="6">
        <v>30</v>
      </c>
      <c r="Y49" s="6">
        <v>6</v>
      </c>
      <c r="Z49" s="6">
        <v>2</v>
      </c>
      <c r="AA49" s="6">
        <v>3</v>
      </c>
      <c r="AB49" s="6">
        <v>50</v>
      </c>
      <c r="AF49" s="6">
        <v>4</v>
      </c>
      <c r="AG49" s="6">
        <v>2</v>
      </c>
      <c r="AH49" s="6">
        <v>2</v>
      </c>
      <c r="AI49" s="6">
        <v>26</v>
      </c>
    </row>
    <row r="50" spans="1:35" x14ac:dyDescent="0.2">
      <c r="A50" s="6">
        <v>10</v>
      </c>
      <c r="B50" s="6">
        <v>74.007000000000005</v>
      </c>
      <c r="F50" s="1">
        <v>13</v>
      </c>
      <c r="G50" s="1">
        <v>16</v>
      </c>
      <c r="H50" s="6">
        <v>10</v>
      </c>
      <c r="I50" s="6">
        <v>10</v>
      </c>
      <c r="Y50" s="6">
        <v>7</v>
      </c>
      <c r="Z50" s="6">
        <v>2</v>
      </c>
      <c r="AA50" s="6">
        <v>1</v>
      </c>
      <c r="AB50" s="6">
        <v>51</v>
      </c>
      <c r="AF50" s="6">
        <v>5</v>
      </c>
      <c r="AG50" s="6">
        <v>2</v>
      </c>
      <c r="AH50" s="6">
        <v>1</v>
      </c>
      <c r="AI50" s="6">
        <v>19</v>
      </c>
    </row>
    <row r="51" spans="1:35" x14ac:dyDescent="0.2">
      <c r="A51" s="6">
        <v>10</v>
      </c>
      <c r="B51" s="6">
        <v>73.995000000000005</v>
      </c>
      <c r="F51" s="1">
        <v>13</v>
      </c>
      <c r="G51" s="1">
        <v>9</v>
      </c>
      <c r="H51" s="6">
        <v>10</v>
      </c>
      <c r="I51" s="6">
        <v>50</v>
      </c>
      <c r="Y51" s="6">
        <v>7</v>
      </c>
      <c r="Z51" s="6">
        <v>2</v>
      </c>
      <c r="AA51" s="6">
        <v>2</v>
      </c>
      <c r="AB51" s="6">
        <v>50</v>
      </c>
      <c r="AF51" s="6">
        <v>5</v>
      </c>
      <c r="AG51" s="6">
        <v>2</v>
      </c>
      <c r="AH51" s="6">
        <v>2</v>
      </c>
      <c r="AI51" s="6">
        <v>18</v>
      </c>
    </row>
    <row r="52" spans="1:35" x14ac:dyDescent="0.2">
      <c r="A52" s="6">
        <v>11</v>
      </c>
      <c r="B52" s="6">
        <v>73.994</v>
      </c>
      <c r="F52" s="1">
        <v>13</v>
      </c>
      <c r="G52" s="1">
        <v>13</v>
      </c>
      <c r="H52" s="6">
        <v>11</v>
      </c>
      <c r="I52" s="6">
        <v>40</v>
      </c>
      <c r="Y52" s="6">
        <v>7</v>
      </c>
      <c r="Z52" s="6">
        <v>2</v>
      </c>
      <c r="AA52" s="6">
        <v>3</v>
      </c>
      <c r="AB52" s="6">
        <v>50</v>
      </c>
      <c r="AF52" s="6">
        <v>6</v>
      </c>
      <c r="AG52" s="6">
        <v>2</v>
      </c>
      <c r="AH52" s="6">
        <v>1</v>
      </c>
      <c r="AI52" s="6">
        <v>24</v>
      </c>
    </row>
    <row r="53" spans="1:35" x14ac:dyDescent="0.2">
      <c r="A53" s="6">
        <v>11</v>
      </c>
      <c r="B53" s="6">
        <v>73.998000000000005</v>
      </c>
      <c r="F53" s="1">
        <v>13</v>
      </c>
      <c r="G53" s="1">
        <v>15</v>
      </c>
      <c r="H53" s="6">
        <v>11</v>
      </c>
      <c r="I53" s="6">
        <v>0</v>
      </c>
      <c r="Y53" s="6">
        <v>8</v>
      </c>
      <c r="Z53" s="6">
        <v>2</v>
      </c>
      <c r="AA53" s="6">
        <v>1</v>
      </c>
      <c r="AB53" s="6">
        <v>53</v>
      </c>
      <c r="AF53" s="6">
        <v>6</v>
      </c>
      <c r="AG53" s="6">
        <v>2</v>
      </c>
      <c r="AH53" s="6">
        <v>2</v>
      </c>
      <c r="AI53" s="6">
        <v>21</v>
      </c>
    </row>
    <row r="54" spans="1:35" x14ac:dyDescent="0.2">
      <c r="A54" s="6">
        <v>11</v>
      </c>
      <c r="B54" s="6">
        <v>73.994</v>
      </c>
      <c r="F54" s="1">
        <v>14</v>
      </c>
      <c r="G54" s="1">
        <v>7</v>
      </c>
      <c r="H54" s="6">
        <v>11</v>
      </c>
      <c r="I54" s="6">
        <v>20</v>
      </c>
      <c r="Y54" s="6">
        <v>8</v>
      </c>
      <c r="Z54" s="6">
        <v>2</v>
      </c>
      <c r="AA54" s="6">
        <v>2</v>
      </c>
      <c r="AB54" s="6">
        <v>48</v>
      </c>
      <c r="AF54" s="6">
        <v>7</v>
      </c>
      <c r="AG54" s="6">
        <v>2</v>
      </c>
      <c r="AH54" s="6">
        <v>1</v>
      </c>
      <c r="AI54" s="6">
        <v>22</v>
      </c>
    </row>
    <row r="55" spans="1:35" x14ac:dyDescent="0.2">
      <c r="A55" s="6">
        <v>11</v>
      </c>
      <c r="B55" s="6">
        <v>73.995000000000005</v>
      </c>
      <c r="F55" s="1">
        <v>14</v>
      </c>
      <c r="G55" s="1">
        <v>13</v>
      </c>
      <c r="H55" s="6">
        <v>11</v>
      </c>
      <c r="I55" s="6">
        <v>0</v>
      </c>
      <c r="Y55" s="6">
        <v>8</v>
      </c>
      <c r="Z55" s="6">
        <v>2</v>
      </c>
      <c r="AA55" s="6">
        <v>3</v>
      </c>
      <c r="AB55" s="6">
        <v>50</v>
      </c>
      <c r="AF55" s="6">
        <v>7</v>
      </c>
      <c r="AG55" s="6">
        <v>2</v>
      </c>
      <c r="AH55" s="6">
        <v>2</v>
      </c>
      <c r="AI55" s="6">
        <v>24</v>
      </c>
    </row>
    <row r="56" spans="1:35" x14ac:dyDescent="0.2">
      <c r="A56" s="6">
        <v>11</v>
      </c>
      <c r="B56" s="6">
        <v>73.989999999999995</v>
      </c>
      <c r="F56" s="1">
        <v>14</v>
      </c>
      <c r="G56" s="1">
        <v>10</v>
      </c>
      <c r="H56" s="6">
        <v>11</v>
      </c>
      <c r="I56" s="6">
        <v>20</v>
      </c>
      <c r="Y56" s="6">
        <v>9</v>
      </c>
      <c r="Z56" s="6">
        <v>2</v>
      </c>
      <c r="AA56" s="6">
        <v>1</v>
      </c>
      <c r="AB56" s="6">
        <v>51</v>
      </c>
      <c r="AF56" s="6">
        <v>8</v>
      </c>
      <c r="AG56" s="6">
        <v>2</v>
      </c>
      <c r="AH56" s="6">
        <v>1</v>
      </c>
      <c r="AI56" s="6">
        <v>18</v>
      </c>
    </row>
    <row r="57" spans="1:35" x14ac:dyDescent="0.2">
      <c r="A57" s="6">
        <v>12</v>
      </c>
      <c r="B57" s="6">
        <v>74.004000000000005</v>
      </c>
      <c r="F57" s="1">
        <v>14</v>
      </c>
      <c r="G57" s="1">
        <v>12</v>
      </c>
      <c r="H57" s="6">
        <v>12</v>
      </c>
      <c r="I57" s="6">
        <v>30</v>
      </c>
      <c r="Y57" s="6">
        <v>9</v>
      </c>
      <c r="Z57" s="6">
        <v>2</v>
      </c>
      <c r="AA57" s="6">
        <v>2</v>
      </c>
      <c r="AB57" s="6">
        <v>48</v>
      </c>
      <c r="AF57" s="6">
        <v>8</v>
      </c>
      <c r="AG57" s="6">
        <v>2</v>
      </c>
      <c r="AH57" s="6">
        <v>2</v>
      </c>
      <c r="AI57" s="6">
        <v>20</v>
      </c>
    </row>
    <row r="58" spans="1:35" x14ac:dyDescent="0.2">
      <c r="A58" s="6">
        <v>12</v>
      </c>
      <c r="B58" s="6">
        <v>74</v>
      </c>
      <c r="F58" s="1">
        <v>15</v>
      </c>
      <c r="G58" s="1">
        <v>11</v>
      </c>
      <c r="H58" s="6">
        <v>12</v>
      </c>
      <c r="I58" s="6">
        <v>20</v>
      </c>
      <c r="Y58" s="6">
        <v>9</v>
      </c>
      <c r="Z58" s="6">
        <v>2</v>
      </c>
      <c r="AA58" s="6">
        <v>3</v>
      </c>
      <c r="AB58" s="6">
        <v>49</v>
      </c>
      <c r="AF58" s="6">
        <v>9</v>
      </c>
      <c r="AG58" s="6">
        <v>2</v>
      </c>
      <c r="AH58" s="6">
        <v>1</v>
      </c>
      <c r="AI58" s="6">
        <v>25</v>
      </c>
    </row>
    <row r="59" spans="1:35" x14ac:dyDescent="0.2">
      <c r="A59" s="6">
        <v>12</v>
      </c>
      <c r="B59" s="6">
        <v>74.007000000000005</v>
      </c>
      <c r="F59" s="1">
        <v>15</v>
      </c>
      <c r="G59" s="1">
        <v>7</v>
      </c>
      <c r="H59" s="6">
        <v>12</v>
      </c>
      <c r="I59" s="6">
        <v>30</v>
      </c>
      <c r="Y59" s="6">
        <v>10</v>
      </c>
      <c r="Z59" s="6">
        <v>2</v>
      </c>
      <c r="AA59" s="6">
        <v>1</v>
      </c>
      <c r="AB59" s="6">
        <v>46</v>
      </c>
      <c r="AF59" s="6">
        <v>9</v>
      </c>
      <c r="AG59" s="6">
        <v>2</v>
      </c>
      <c r="AH59" s="6">
        <v>2</v>
      </c>
      <c r="AI59" s="6">
        <v>23</v>
      </c>
    </row>
    <row r="60" spans="1:35" x14ac:dyDescent="0.2">
      <c r="A60" s="6">
        <v>12</v>
      </c>
      <c r="B60" s="6">
        <v>74</v>
      </c>
      <c r="F60" s="1">
        <v>15</v>
      </c>
      <c r="G60" s="1">
        <v>10</v>
      </c>
      <c r="H60" s="6">
        <v>12</v>
      </c>
      <c r="I60" s="6">
        <v>10</v>
      </c>
      <c r="Y60" s="6">
        <v>10</v>
      </c>
      <c r="Z60" s="6">
        <v>2</v>
      </c>
      <c r="AA60" s="6">
        <v>2</v>
      </c>
      <c r="AB60" s="6">
        <v>47</v>
      </c>
      <c r="AF60" s="6">
        <v>10</v>
      </c>
      <c r="AG60" s="6">
        <v>2</v>
      </c>
      <c r="AH60" s="6">
        <v>1</v>
      </c>
      <c r="AI60" s="6">
        <v>26</v>
      </c>
    </row>
    <row r="61" spans="1:35" x14ac:dyDescent="0.2">
      <c r="A61" s="6">
        <v>12</v>
      </c>
      <c r="B61" s="6">
        <v>73.995999999999995</v>
      </c>
      <c r="F61" s="1">
        <v>15</v>
      </c>
      <c r="G61" s="1">
        <v>16</v>
      </c>
      <c r="H61" s="6">
        <v>12</v>
      </c>
      <c r="I61" s="6">
        <v>40</v>
      </c>
      <c r="Y61" s="6">
        <v>10</v>
      </c>
      <c r="Z61" s="6">
        <v>2</v>
      </c>
      <c r="AA61" s="6">
        <v>3</v>
      </c>
      <c r="AB61" s="6">
        <v>48</v>
      </c>
      <c r="AF61" s="6">
        <v>10</v>
      </c>
      <c r="AG61" s="6">
        <v>2</v>
      </c>
      <c r="AH61" s="6">
        <v>2</v>
      </c>
      <c r="AI61" s="6">
        <v>25</v>
      </c>
    </row>
    <row r="62" spans="1:35" x14ac:dyDescent="0.2">
      <c r="A62" s="6">
        <v>13</v>
      </c>
      <c r="B62" s="6">
        <v>73.983000000000004</v>
      </c>
      <c r="F62" s="1">
        <v>16</v>
      </c>
      <c r="G62" s="1">
        <v>15</v>
      </c>
      <c r="H62" s="6">
        <v>13</v>
      </c>
      <c r="I62" s="6">
        <v>30</v>
      </c>
      <c r="Y62" s="10"/>
      <c r="Z62" s="10"/>
      <c r="AA62" s="10"/>
      <c r="AF62" s="6">
        <v>11</v>
      </c>
      <c r="AG62" s="6">
        <v>2</v>
      </c>
      <c r="AH62" s="6">
        <v>1</v>
      </c>
      <c r="AI62" s="6">
        <v>20</v>
      </c>
    </row>
    <row r="63" spans="1:35" x14ac:dyDescent="0.2">
      <c r="A63" s="6">
        <v>13</v>
      </c>
      <c r="B63" s="6">
        <v>74.001999999999995</v>
      </c>
      <c r="F63" s="1">
        <v>16</v>
      </c>
      <c r="G63" s="1">
        <v>10</v>
      </c>
      <c r="H63" s="6">
        <v>13</v>
      </c>
      <c r="I63" s="6">
        <v>-30</v>
      </c>
      <c r="Y63" s="10"/>
      <c r="Z63" s="10"/>
      <c r="AA63" s="10"/>
      <c r="AF63" s="6">
        <v>11</v>
      </c>
      <c r="AG63" s="6">
        <v>2</v>
      </c>
      <c r="AH63" s="6">
        <v>2</v>
      </c>
      <c r="AI63" s="6">
        <v>20</v>
      </c>
    </row>
    <row r="64" spans="1:35" x14ac:dyDescent="0.2">
      <c r="A64" s="6">
        <v>13</v>
      </c>
      <c r="B64" s="6">
        <v>73.998000000000005</v>
      </c>
      <c r="F64" s="1">
        <v>16</v>
      </c>
      <c r="G64" s="1">
        <v>11</v>
      </c>
      <c r="H64" s="6">
        <v>13</v>
      </c>
      <c r="I64" s="6">
        <v>0</v>
      </c>
      <c r="Y64" s="10"/>
      <c r="Z64" s="10"/>
      <c r="AA64" s="10"/>
      <c r="AF64" s="6">
        <v>12</v>
      </c>
      <c r="AG64" s="6">
        <v>2</v>
      </c>
      <c r="AH64" s="6">
        <v>1</v>
      </c>
      <c r="AI64" s="6">
        <v>17</v>
      </c>
    </row>
    <row r="65" spans="1:35" x14ac:dyDescent="0.2">
      <c r="A65" s="6">
        <v>13</v>
      </c>
      <c r="B65" s="6">
        <v>73.997</v>
      </c>
      <c r="F65" s="1">
        <v>16</v>
      </c>
      <c r="G65" s="1">
        <v>14</v>
      </c>
      <c r="H65" s="6">
        <v>13</v>
      </c>
      <c r="I65" s="6">
        <v>10</v>
      </c>
      <c r="Y65" s="10"/>
      <c r="Z65" s="10"/>
      <c r="AA65" s="10"/>
      <c r="AF65" s="6">
        <v>12</v>
      </c>
      <c r="AG65" s="6">
        <v>2</v>
      </c>
      <c r="AH65" s="6">
        <v>2</v>
      </c>
      <c r="AI65" s="6">
        <v>19</v>
      </c>
    </row>
    <row r="66" spans="1:35" x14ac:dyDescent="0.2">
      <c r="A66" s="6">
        <v>13</v>
      </c>
      <c r="B66" s="6">
        <v>74.012</v>
      </c>
      <c r="F66" s="1">
        <v>17</v>
      </c>
      <c r="G66" s="1">
        <v>9</v>
      </c>
      <c r="H66" s="6">
        <v>13</v>
      </c>
      <c r="I66" s="6">
        <v>10</v>
      </c>
      <c r="Y66" s="10"/>
      <c r="Z66" s="10"/>
      <c r="AA66" s="10"/>
      <c r="AF66" s="6">
        <v>13</v>
      </c>
      <c r="AG66" s="6">
        <v>2</v>
      </c>
      <c r="AH66" s="6">
        <v>1</v>
      </c>
      <c r="AI66" s="6">
        <v>25</v>
      </c>
    </row>
    <row r="67" spans="1:35" x14ac:dyDescent="0.2">
      <c r="A67" s="6">
        <v>14</v>
      </c>
      <c r="B67" s="6">
        <v>74.006</v>
      </c>
      <c r="F67" s="1">
        <v>17</v>
      </c>
      <c r="G67" s="1">
        <v>8</v>
      </c>
      <c r="H67" s="6">
        <v>14</v>
      </c>
      <c r="I67" s="6">
        <v>30</v>
      </c>
      <c r="Y67" s="10"/>
      <c r="Z67" s="10"/>
      <c r="AA67" s="10"/>
      <c r="AF67" s="6">
        <v>13</v>
      </c>
      <c r="AG67" s="6">
        <v>2</v>
      </c>
      <c r="AH67" s="6">
        <v>2</v>
      </c>
      <c r="AI67" s="6">
        <v>25</v>
      </c>
    </row>
    <row r="68" spans="1:35" x14ac:dyDescent="0.2">
      <c r="A68" s="6">
        <v>14</v>
      </c>
      <c r="B68" s="6">
        <v>73.966999999999999</v>
      </c>
      <c r="F68" s="1">
        <v>17</v>
      </c>
      <c r="G68" s="1">
        <v>12</v>
      </c>
      <c r="H68" s="6">
        <v>14</v>
      </c>
      <c r="I68" s="6">
        <v>-10</v>
      </c>
      <c r="Y68" s="10"/>
      <c r="Z68" s="10"/>
      <c r="AA68" s="10"/>
      <c r="AF68" s="6">
        <v>14</v>
      </c>
      <c r="AG68" s="6">
        <v>2</v>
      </c>
      <c r="AH68" s="6">
        <v>1</v>
      </c>
      <c r="AI68" s="6">
        <v>23</v>
      </c>
    </row>
    <row r="69" spans="1:35" x14ac:dyDescent="0.2">
      <c r="A69" s="6">
        <v>14</v>
      </c>
      <c r="B69" s="6">
        <v>73.994</v>
      </c>
      <c r="F69" s="1">
        <v>17</v>
      </c>
      <c r="G69" s="1">
        <v>10</v>
      </c>
      <c r="H69" s="6">
        <v>14</v>
      </c>
      <c r="I69" s="6">
        <v>50</v>
      </c>
      <c r="Y69" s="10"/>
      <c r="Z69" s="10"/>
      <c r="AA69" s="10"/>
      <c r="AF69" s="6">
        <v>14</v>
      </c>
      <c r="AG69" s="6">
        <v>2</v>
      </c>
      <c r="AH69" s="6">
        <v>2</v>
      </c>
      <c r="AI69" s="6">
        <v>25</v>
      </c>
    </row>
    <row r="70" spans="1:35" x14ac:dyDescent="0.2">
      <c r="A70" s="6">
        <v>14</v>
      </c>
      <c r="B70" s="6">
        <v>74</v>
      </c>
      <c r="F70" s="1">
        <v>18</v>
      </c>
      <c r="G70" s="1">
        <v>15</v>
      </c>
      <c r="H70" s="6">
        <v>14</v>
      </c>
      <c r="I70" s="6">
        <v>-10</v>
      </c>
      <c r="Y70" s="10"/>
      <c r="Z70" s="10"/>
      <c r="AA70" s="10"/>
      <c r="AF70" s="6">
        <v>15</v>
      </c>
      <c r="AG70" s="6">
        <v>2</v>
      </c>
      <c r="AH70" s="6">
        <v>1</v>
      </c>
      <c r="AI70" s="6">
        <v>30</v>
      </c>
    </row>
    <row r="71" spans="1:35" x14ac:dyDescent="0.2">
      <c r="A71" s="6">
        <v>14</v>
      </c>
      <c r="B71" s="6">
        <v>73.983999999999995</v>
      </c>
      <c r="F71" s="1">
        <v>18</v>
      </c>
      <c r="G71" s="1">
        <v>7</v>
      </c>
      <c r="H71" s="6">
        <v>14</v>
      </c>
      <c r="I71" s="6">
        <v>-30</v>
      </c>
      <c r="Y71" s="10"/>
      <c r="Z71" s="10"/>
      <c r="AA71" s="10"/>
      <c r="AF71" s="6">
        <v>15</v>
      </c>
      <c r="AG71" s="6">
        <v>2</v>
      </c>
      <c r="AH71" s="6">
        <v>2</v>
      </c>
      <c r="AI71" s="6">
        <v>28</v>
      </c>
    </row>
    <row r="72" spans="1:35" x14ac:dyDescent="0.2">
      <c r="A72" s="6">
        <v>15</v>
      </c>
      <c r="B72" s="6">
        <v>74.012</v>
      </c>
      <c r="F72" s="1">
        <v>18</v>
      </c>
      <c r="G72" s="1">
        <v>10</v>
      </c>
      <c r="H72" s="6">
        <v>15</v>
      </c>
      <c r="I72" s="6">
        <v>10</v>
      </c>
      <c r="Y72" s="10"/>
      <c r="Z72" s="10"/>
      <c r="AA72" s="10"/>
      <c r="AF72" s="6">
        <v>16</v>
      </c>
      <c r="AG72" s="6">
        <v>2</v>
      </c>
      <c r="AH72" s="6">
        <v>1</v>
      </c>
      <c r="AI72" s="6">
        <v>25</v>
      </c>
    </row>
    <row r="73" spans="1:35" x14ac:dyDescent="0.2">
      <c r="A73" s="6">
        <v>15</v>
      </c>
      <c r="B73" s="6">
        <v>74.013999999999996</v>
      </c>
      <c r="F73" s="1">
        <v>18</v>
      </c>
      <c r="G73" s="1">
        <v>11</v>
      </c>
      <c r="H73" s="6">
        <v>15</v>
      </c>
      <c r="I73" s="6">
        <v>-10</v>
      </c>
      <c r="Y73" s="10"/>
      <c r="Z73" s="10"/>
      <c r="AA73" s="10"/>
      <c r="AF73" s="6">
        <v>16</v>
      </c>
      <c r="AG73" s="6">
        <v>2</v>
      </c>
      <c r="AH73" s="6">
        <v>2</v>
      </c>
      <c r="AI73" s="6">
        <v>26</v>
      </c>
    </row>
    <row r="74" spans="1:35" x14ac:dyDescent="0.2">
      <c r="A74" s="6">
        <v>15</v>
      </c>
      <c r="B74" s="6">
        <v>73.998000000000005</v>
      </c>
      <c r="F74" s="1">
        <v>19</v>
      </c>
      <c r="G74" s="1">
        <v>8</v>
      </c>
      <c r="H74" s="6">
        <v>15</v>
      </c>
      <c r="I74" s="6">
        <v>50</v>
      </c>
      <c r="Y74" s="10"/>
      <c r="Z74" s="10"/>
      <c r="AA74" s="10"/>
      <c r="AF74" s="6">
        <v>17</v>
      </c>
      <c r="AG74" s="6">
        <v>2</v>
      </c>
      <c r="AH74" s="6">
        <v>1</v>
      </c>
      <c r="AI74" s="6">
        <v>19</v>
      </c>
    </row>
    <row r="75" spans="1:35" x14ac:dyDescent="0.2">
      <c r="A75" s="6">
        <v>15</v>
      </c>
      <c r="B75" s="6">
        <v>73.998999999999995</v>
      </c>
      <c r="F75" s="1">
        <v>19</v>
      </c>
      <c r="G75" s="1">
        <v>6</v>
      </c>
      <c r="H75" s="6">
        <v>15</v>
      </c>
      <c r="I75" s="6">
        <v>40</v>
      </c>
      <c r="Y75" s="10"/>
      <c r="Z75" s="10"/>
      <c r="AA75" s="10"/>
      <c r="AF75" s="6">
        <v>17</v>
      </c>
      <c r="AG75" s="6">
        <v>2</v>
      </c>
      <c r="AH75" s="6">
        <v>2</v>
      </c>
      <c r="AI75" s="6">
        <v>20</v>
      </c>
    </row>
    <row r="76" spans="1:35" x14ac:dyDescent="0.2">
      <c r="A76" s="6">
        <v>15</v>
      </c>
      <c r="B76" s="6">
        <v>74.007000000000005</v>
      </c>
      <c r="F76" s="1">
        <v>19</v>
      </c>
      <c r="G76" s="1">
        <v>9</v>
      </c>
      <c r="H76" s="6">
        <v>15</v>
      </c>
      <c r="I76" s="6">
        <v>0</v>
      </c>
      <c r="Y76" s="10"/>
      <c r="Z76" s="10"/>
      <c r="AA76" s="10"/>
      <c r="AF76" s="6">
        <v>18</v>
      </c>
      <c r="AG76" s="6">
        <v>2</v>
      </c>
      <c r="AH76" s="6">
        <v>1</v>
      </c>
      <c r="AI76" s="6">
        <v>19</v>
      </c>
    </row>
    <row r="77" spans="1:35" x14ac:dyDescent="0.2">
      <c r="A77" s="6">
        <v>16</v>
      </c>
      <c r="B77" s="6">
        <v>74</v>
      </c>
      <c r="F77" s="1">
        <v>19</v>
      </c>
      <c r="G77" s="1">
        <v>12</v>
      </c>
      <c r="H77" s="6">
        <v>16</v>
      </c>
      <c r="I77" s="6">
        <v>0</v>
      </c>
      <c r="Y77" s="10"/>
      <c r="Z77" s="10"/>
      <c r="AA77" s="10"/>
      <c r="AF77" s="6">
        <v>18</v>
      </c>
      <c r="AG77" s="6">
        <v>2</v>
      </c>
      <c r="AH77" s="6">
        <v>2</v>
      </c>
      <c r="AI77" s="6">
        <v>19</v>
      </c>
    </row>
    <row r="78" spans="1:35" x14ac:dyDescent="0.2">
      <c r="A78" s="6">
        <v>16</v>
      </c>
      <c r="B78" s="6">
        <v>73.983999999999995</v>
      </c>
      <c r="F78" s="1">
        <v>20</v>
      </c>
      <c r="G78" s="1">
        <v>13</v>
      </c>
      <c r="H78" s="6">
        <v>16</v>
      </c>
      <c r="I78" s="6">
        <v>0</v>
      </c>
      <c r="Y78" s="10"/>
      <c r="Z78" s="10"/>
      <c r="AA78" s="10"/>
      <c r="AF78" s="6">
        <v>19</v>
      </c>
      <c r="AG78" s="6">
        <v>2</v>
      </c>
      <c r="AH78" s="6">
        <v>1</v>
      </c>
      <c r="AI78" s="6">
        <v>25</v>
      </c>
    </row>
    <row r="79" spans="1:35" x14ac:dyDescent="0.2">
      <c r="A79" s="6">
        <v>16</v>
      </c>
      <c r="B79" s="6">
        <v>74.004999999999995</v>
      </c>
      <c r="F79" s="1">
        <v>20</v>
      </c>
      <c r="G79" s="1">
        <v>14</v>
      </c>
      <c r="H79" s="6">
        <v>16</v>
      </c>
      <c r="I79" s="6">
        <v>30</v>
      </c>
      <c r="Y79" s="10"/>
      <c r="Z79" s="10"/>
      <c r="AA79" s="10"/>
      <c r="AF79" s="6">
        <v>19</v>
      </c>
      <c r="AG79" s="6">
        <v>2</v>
      </c>
      <c r="AH79" s="6">
        <v>2</v>
      </c>
      <c r="AI79" s="6">
        <v>24</v>
      </c>
    </row>
    <row r="80" spans="1:35" x14ac:dyDescent="0.2">
      <c r="A80" s="6">
        <v>16</v>
      </c>
      <c r="B80" s="6">
        <v>73.998000000000005</v>
      </c>
      <c r="F80" s="1">
        <v>20</v>
      </c>
      <c r="G80" s="1">
        <v>11</v>
      </c>
      <c r="H80" s="6">
        <v>16</v>
      </c>
      <c r="I80" s="6">
        <v>-10</v>
      </c>
      <c r="Y80" s="10"/>
      <c r="Z80" s="10"/>
      <c r="AA80" s="10"/>
      <c r="AF80" s="6">
        <v>20</v>
      </c>
      <c r="AG80" s="6">
        <v>2</v>
      </c>
      <c r="AH80" s="6">
        <v>1</v>
      </c>
      <c r="AI80" s="6">
        <v>18</v>
      </c>
    </row>
    <row r="81" spans="1:35" x14ac:dyDescent="0.2">
      <c r="A81" s="6">
        <v>16</v>
      </c>
      <c r="B81" s="6">
        <v>73.995999999999995</v>
      </c>
      <c r="F81" s="1">
        <v>20</v>
      </c>
      <c r="G81" s="1">
        <v>15</v>
      </c>
      <c r="H81" s="6">
        <v>16</v>
      </c>
      <c r="I81" s="6">
        <v>0</v>
      </c>
      <c r="Y81" s="10"/>
      <c r="Z81" s="10"/>
      <c r="AA81" s="10"/>
      <c r="AF81" s="6">
        <v>20</v>
      </c>
      <c r="AG81" s="6">
        <v>2</v>
      </c>
      <c r="AH81" s="6">
        <v>2</v>
      </c>
      <c r="AI81" s="6">
        <v>17</v>
      </c>
    </row>
    <row r="82" spans="1:35" x14ac:dyDescent="0.2">
      <c r="A82" s="6">
        <v>17</v>
      </c>
      <c r="B82" s="6">
        <v>73.994</v>
      </c>
      <c r="H82" s="6">
        <v>17</v>
      </c>
      <c r="I82" s="6">
        <v>20</v>
      </c>
      <c r="Y82" s="10"/>
      <c r="Z82" s="10"/>
      <c r="AA82" s="10"/>
      <c r="AF82" s="6">
        <v>1</v>
      </c>
      <c r="AG82" s="6">
        <v>3</v>
      </c>
      <c r="AH82" s="6">
        <v>1</v>
      </c>
      <c r="AI82" s="6">
        <v>19</v>
      </c>
    </row>
    <row r="83" spans="1:35" x14ac:dyDescent="0.2">
      <c r="A83" s="6">
        <v>17</v>
      </c>
      <c r="B83" s="6">
        <v>74.012</v>
      </c>
      <c r="H83" s="6">
        <v>17</v>
      </c>
      <c r="I83" s="6">
        <v>20</v>
      </c>
      <c r="Y83" s="10"/>
      <c r="Z83" s="10"/>
      <c r="AA83" s="10"/>
      <c r="AF83" s="6">
        <v>1</v>
      </c>
      <c r="AG83" s="6">
        <v>3</v>
      </c>
      <c r="AH83" s="6">
        <v>2</v>
      </c>
      <c r="AI83" s="6">
        <v>21</v>
      </c>
    </row>
    <row r="84" spans="1:35" x14ac:dyDescent="0.2">
      <c r="A84" s="6">
        <v>17</v>
      </c>
      <c r="B84" s="6">
        <v>73.986000000000004</v>
      </c>
      <c r="H84" s="6">
        <v>17</v>
      </c>
      <c r="I84" s="6">
        <v>30</v>
      </c>
      <c r="Y84" s="10"/>
      <c r="Z84" s="10"/>
      <c r="AA84" s="10"/>
      <c r="AF84" s="6">
        <v>2</v>
      </c>
      <c r="AG84" s="6">
        <v>3</v>
      </c>
      <c r="AH84" s="6">
        <v>1</v>
      </c>
      <c r="AI84" s="6">
        <v>23</v>
      </c>
    </row>
    <row r="85" spans="1:35" x14ac:dyDescent="0.2">
      <c r="A85" s="6">
        <v>17</v>
      </c>
      <c r="B85" s="6">
        <v>74.004999999999995</v>
      </c>
      <c r="H85" s="6">
        <v>17</v>
      </c>
      <c r="I85" s="6">
        <v>30</v>
      </c>
      <c r="Y85" s="10"/>
      <c r="Z85" s="10"/>
      <c r="AA85" s="10"/>
      <c r="AF85" s="6">
        <v>2</v>
      </c>
      <c r="AG85" s="6">
        <v>3</v>
      </c>
      <c r="AH85" s="6">
        <v>2</v>
      </c>
      <c r="AI85" s="6">
        <v>24</v>
      </c>
    </row>
    <row r="86" spans="1:35" x14ac:dyDescent="0.2">
      <c r="A86" s="6">
        <v>17</v>
      </c>
      <c r="B86" s="6">
        <v>74.007000000000005</v>
      </c>
      <c r="H86" s="6">
        <v>17</v>
      </c>
      <c r="I86" s="6">
        <v>-20</v>
      </c>
      <c r="Y86" s="10"/>
      <c r="Z86" s="10"/>
      <c r="AA86" s="10"/>
      <c r="AF86" s="6">
        <v>3</v>
      </c>
      <c r="AG86" s="6">
        <v>3</v>
      </c>
      <c r="AH86" s="6">
        <v>1</v>
      </c>
      <c r="AI86" s="6">
        <v>20</v>
      </c>
    </row>
    <row r="87" spans="1:35" x14ac:dyDescent="0.2">
      <c r="A87" s="6">
        <v>18</v>
      </c>
      <c r="B87" s="6">
        <v>74.006</v>
      </c>
      <c r="H87" s="6">
        <v>18</v>
      </c>
      <c r="I87" s="6">
        <v>10</v>
      </c>
      <c r="Y87" s="10"/>
      <c r="Z87" s="10"/>
      <c r="AA87" s="10"/>
      <c r="AF87" s="6">
        <v>3</v>
      </c>
      <c r="AG87" s="6">
        <v>3</v>
      </c>
      <c r="AH87" s="6">
        <v>2</v>
      </c>
      <c r="AI87" s="6">
        <v>22</v>
      </c>
    </row>
    <row r="88" spans="1:35" x14ac:dyDescent="0.2">
      <c r="A88" s="6">
        <v>18</v>
      </c>
      <c r="B88" s="6">
        <v>74.010000000000005</v>
      </c>
      <c r="H88" s="6">
        <v>18</v>
      </c>
      <c r="I88" s="6">
        <v>-20</v>
      </c>
      <c r="Y88" s="10"/>
      <c r="Z88" s="10"/>
      <c r="AA88" s="10"/>
      <c r="AF88" s="6">
        <v>4</v>
      </c>
      <c r="AG88" s="6">
        <v>3</v>
      </c>
      <c r="AH88" s="6">
        <v>1</v>
      </c>
      <c r="AI88" s="6">
        <v>27</v>
      </c>
    </row>
    <row r="89" spans="1:35" x14ac:dyDescent="0.2">
      <c r="A89" s="6">
        <v>18</v>
      </c>
      <c r="B89" s="6">
        <v>74.018000000000001</v>
      </c>
      <c r="H89" s="6">
        <v>18</v>
      </c>
      <c r="I89" s="6">
        <v>50</v>
      </c>
      <c r="Y89" s="10"/>
      <c r="Z89" s="10"/>
      <c r="AA89" s="10"/>
      <c r="AF89" s="6">
        <v>4</v>
      </c>
      <c r="AG89" s="6">
        <v>3</v>
      </c>
      <c r="AH89" s="6">
        <v>2</v>
      </c>
      <c r="AI89" s="6">
        <v>28</v>
      </c>
    </row>
    <row r="90" spans="1:35" x14ac:dyDescent="0.2">
      <c r="A90" s="6">
        <v>18</v>
      </c>
      <c r="B90" s="6">
        <v>74.003</v>
      </c>
      <c r="H90" s="6">
        <v>18</v>
      </c>
      <c r="I90" s="6">
        <v>30</v>
      </c>
      <c r="Y90" s="10"/>
      <c r="Z90" s="10"/>
      <c r="AA90" s="10"/>
      <c r="AF90" s="6">
        <v>5</v>
      </c>
      <c r="AG90" s="6">
        <v>3</v>
      </c>
      <c r="AH90" s="6">
        <v>1</v>
      </c>
      <c r="AI90" s="6">
        <v>18</v>
      </c>
    </row>
    <row r="91" spans="1:35" x14ac:dyDescent="0.2">
      <c r="A91" s="6">
        <v>18</v>
      </c>
      <c r="B91" s="6">
        <v>74</v>
      </c>
      <c r="H91" s="6">
        <v>18</v>
      </c>
      <c r="I91" s="6">
        <v>10</v>
      </c>
      <c r="Y91" s="10"/>
      <c r="Z91" s="10"/>
      <c r="AA91" s="10"/>
      <c r="AF91" s="6">
        <v>5</v>
      </c>
      <c r="AG91" s="6">
        <v>3</v>
      </c>
      <c r="AH91" s="6">
        <v>2</v>
      </c>
      <c r="AI91" s="6">
        <v>21</v>
      </c>
    </row>
    <row r="92" spans="1:35" x14ac:dyDescent="0.2">
      <c r="A92" s="6">
        <v>19</v>
      </c>
      <c r="B92" s="6">
        <v>73.983999999999995</v>
      </c>
      <c r="H92" s="6">
        <v>19</v>
      </c>
      <c r="I92" s="6">
        <v>50</v>
      </c>
      <c r="Y92" s="10"/>
      <c r="Z92" s="10"/>
      <c r="AA92" s="10"/>
      <c r="AF92" s="6">
        <v>6</v>
      </c>
      <c r="AG92" s="6">
        <v>3</v>
      </c>
      <c r="AH92" s="6">
        <v>1</v>
      </c>
      <c r="AI92" s="6">
        <v>23</v>
      </c>
    </row>
    <row r="93" spans="1:35" x14ac:dyDescent="0.2">
      <c r="A93" s="6">
        <v>19</v>
      </c>
      <c r="B93" s="6">
        <v>74.001999999999995</v>
      </c>
      <c r="H93" s="6">
        <v>19</v>
      </c>
      <c r="I93" s="6">
        <v>-10</v>
      </c>
      <c r="Y93" s="10"/>
      <c r="Z93" s="10"/>
      <c r="AA93" s="10"/>
      <c r="AF93" s="6">
        <v>6</v>
      </c>
      <c r="AG93" s="6">
        <v>3</v>
      </c>
      <c r="AH93" s="6">
        <v>2</v>
      </c>
      <c r="AI93" s="6">
        <v>22</v>
      </c>
    </row>
    <row r="94" spans="1:35" x14ac:dyDescent="0.2">
      <c r="A94" s="6">
        <v>19</v>
      </c>
      <c r="B94" s="6">
        <v>74.003</v>
      </c>
      <c r="H94" s="6">
        <v>19</v>
      </c>
      <c r="I94" s="6">
        <v>40</v>
      </c>
      <c r="Y94" s="10"/>
      <c r="Z94" s="10"/>
      <c r="AA94" s="10"/>
      <c r="AF94" s="6">
        <v>7</v>
      </c>
      <c r="AG94" s="6">
        <v>3</v>
      </c>
      <c r="AH94" s="6">
        <v>1</v>
      </c>
      <c r="AI94" s="6">
        <v>22</v>
      </c>
    </row>
    <row r="95" spans="1:35" x14ac:dyDescent="0.2">
      <c r="A95" s="6">
        <v>19</v>
      </c>
      <c r="B95" s="6">
        <v>74.004999999999995</v>
      </c>
      <c r="H95" s="6">
        <v>19</v>
      </c>
      <c r="I95" s="6">
        <v>20</v>
      </c>
      <c r="Y95" s="10"/>
      <c r="Z95" s="10"/>
      <c r="AA95" s="10"/>
      <c r="AF95" s="6">
        <v>7</v>
      </c>
      <c r="AG95" s="6">
        <v>3</v>
      </c>
      <c r="AH95" s="6">
        <v>2</v>
      </c>
      <c r="AI95" s="6">
        <v>20</v>
      </c>
    </row>
    <row r="96" spans="1:35" x14ac:dyDescent="0.2">
      <c r="A96" s="6">
        <v>19</v>
      </c>
      <c r="B96" s="6">
        <v>73.997</v>
      </c>
      <c r="H96" s="6">
        <v>19</v>
      </c>
      <c r="I96" s="6">
        <v>0</v>
      </c>
      <c r="Y96" s="10"/>
      <c r="Z96" s="10"/>
      <c r="AA96" s="10"/>
      <c r="AF96" s="6">
        <v>8</v>
      </c>
      <c r="AG96" s="6">
        <v>3</v>
      </c>
      <c r="AH96" s="6">
        <v>1</v>
      </c>
      <c r="AI96" s="6">
        <v>19</v>
      </c>
    </row>
    <row r="97" spans="1:35" x14ac:dyDescent="0.2">
      <c r="A97" s="6">
        <v>20</v>
      </c>
      <c r="B97" s="6">
        <v>74</v>
      </c>
      <c r="H97" s="6">
        <v>20</v>
      </c>
      <c r="I97" s="6">
        <v>50</v>
      </c>
      <c r="Y97" s="10"/>
      <c r="Z97" s="10"/>
      <c r="AA97" s="10"/>
      <c r="AF97" s="6">
        <v>8</v>
      </c>
      <c r="AG97" s="6">
        <v>3</v>
      </c>
      <c r="AH97" s="6">
        <v>2</v>
      </c>
      <c r="AI97" s="6">
        <v>18</v>
      </c>
    </row>
    <row r="98" spans="1:35" x14ac:dyDescent="0.2">
      <c r="A98" s="6">
        <v>20</v>
      </c>
      <c r="B98" s="6">
        <v>74.010000000000005</v>
      </c>
      <c r="H98" s="6">
        <v>20</v>
      </c>
      <c r="I98" s="6">
        <v>0</v>
      </c>
      <c r="Y98" s="10"/>
      <c r="Z98" s="10"/>
      <c r="AA98" s="10"/>
      <c r="AF98" s="6">
        <v>9</v>
      </c>
      <c r="AG98" s="6">
        <v>3</v>
      </c>
      <c r="AH98" s="6">
        <v>1</v>
      </c>
      <c r="AI98" s="6">
        <v>24</v>
      </c>
    </row>
    <row r="99" spans="1:35" x14ac:dyDescent="0.2">
      <c r="A99" s="6">
        <v>20</v>
      </c>
      <c r="B99" s="6">
        <v>74.013000000000005</v>
      </c>
      <c r="H99" s="6">
        <v>20</v>
      </c>
      <c r="I99" s="6">
        <v>0</v>
      </c>
      <c r="Y99" s="10"/>
      <c r="Z99" s="10"/>
      <c r="AA99" s="10"/>
      <c r="AF99" s="6">
        <v>9</v>
      </c>
      <c r="AG99" s="6">
        <v>3</v>
      </c>
      <c r="AH99" s="6">
        <v>2</v>
      </c>
      <c r="AI99" s="6">
        <v>24</v>
      </c>
    </row>
    <row r="100" spans="1:35" x14ac:dyDescent="0.2">
      <c r="A100" s="6">
        <v>20</v>
      </c>
      <c r="B100" s="6">
        <v>74.02</v>
      </c>
      <c r="H100" s="6">
        <v>20</v>
      </c>
      <c r="I100" s="6">
        <v>30</v>
      </c>
      <c r="Y100" s="10"/>
      <c r="Z100" s="10"/>
      <c r="AA100" s="10"/>
      <c r="AF100" s="6">
        <v>10</v>
      </c>
      <c r="AG100" s="6">
        <v>3</v>
      </c>
      <c r="AH100" s="6">
        <v>1</v>
      </c>
      <c r="AI100" s="6">
        <v>24</v>
      </c>
    </row>
    <row r="101" spans="1:35" x14ac:dyDescent="0.2">
      <c r="A101" s="6">
        <v>20</v>
      </c>
      <c r="B101" s="6">
        <v>74.003</v>
      </c>
      <c r="H101" s="6">
        <v>20</v>
      </c>
      <c r="I101" s="6">
        <v>10</v>
      </c>
      <c r="Y101" s="10"/>
      <c r="Z101" s="10"/>
      <c r="AA101" s="10"/>
      <c r="AF101" s="6">
        <v>10</v>
      </c>
      <c r="AG101" s="6">
        <v>3</v>
      </c>
      <c r="AH101" s="6">
        <v>2</v>
      </c>
      <c r="AI101" s="6">
        <v>25</v>
      </c>
    </row>
    <row r="102" spans="1:35" x14ac:dyDescent="0.2">
      <c r="A102" s="6">
        <v>21</v>
      </c>
      <c r="B102" s="6">
        <v>73.981999999999999</v>
      </c>
      <c r="Y102" s="10"/>
      <c r="Z102" s="10"/>
      <c r="AA102" s="10"/>
      <c r="AF102" s="6">
        <v>11</v>
      </c>
      <c r="AG102" s="6">
        <v>3</v>
      </c>
      <c r="AH102" s="6">
        <v>1</v>
      </c>
      <c r="AI102" s="6">
        <v>21</v>
      </c>
    </row>
    <row r="103" spans="1:35" x14ac:dyDescent="0.2">
      <c r="A103" s="6">
        <v>21</v>
      </c>
      <c r="B103" s="6">
        <v>74.001000000000005</v>
      </c>
      <c r="Y103" s="10"/>
      <c r="Z103" s="10"/>
      <c r="AA103" s="10"/>
      <c r="AF103" s="6">
        <v>11</v>
      </c>
      <c r="AG103" s="6">
        <v>3</v>
      </c>
      <c r="AH103" s="6">
        <v>2</v>
      </c>
      <c r="AI103" s="6">
        <v>20</v>
      </c>
    </row>
    <row r="104" spans="1:35" x14ac:dyDescent="0.2">
      <c r="A104" s="6">
        <v>21</v>
      </c>
      <c r="B104" s="6">
        <v>74.015000000000001</v>
      </c>
      <c r="Y104" s="10"/>
      <c r="Z104" s="10"/>
      <c r="AA104" s="10"/>
      <c r="AF104" s="6">
        <v>12</v>
      </c>
      <c r="AG104" s="6">
        <v>3</v>
      </c>
      <c r="AH104" s="6">
        <v>1</v>
      </c>
      <c r="AI104" s="6">
        <v>18</v>
      </c>
    </row>
    <row r="105" spans="1:35" x14ac:dyDescent="0.2">
      <c r="A105" s="6">
        <v>21</v>
      </c>
      <c r="B105" s="6">
        <v>74.004999999999995</v>
      </c>
      <c r="Y105" s="10"/>
      <c r="Z105" s="10"/>
      <c r="AA105" s="10"/>
      <c r="AF105" s="6">
        <v>12</v>
      </c>
      <c r="AG105" s="6">
        <v>3</v>
      </c>
      <c r="AH105" s="6">
        <v>2</v>
      </c>
      <c r="AI105" s="6">
        <v>19</v>
      </c>
    </row>
    <row r="106" spans="1:35" x14ac:dyDescent="0.2">
      <c r="A106" s="6">
        <v>21</v>
      </c>
      <c r="B106" s="6">
        <v>73.995999999999995</v>
      </c>
      <c r="Y106" s="10"/>
      <c r="Z106" s="10"/>
      <c r="AA106" s="10"/>
      <c r="AF106" s="6">
        <v>13</v>
      </c>
      <c r="AG106" s="6">
        <v>3</v>
      </c>
      <c r="AH106" s="6">
        <v>1</v>
      </c>
      <c r="AI106" s="6">
        <v>25</v>
      </c>
    </row>
    <row r="107" spans="1:35" x14ac:dyDescent="0.2">
      <c r="A107" s="6">
        <v>22</v>
      </c>
      <c r="B107" s="6">
        <v>74.004000000000005</v>
      </c>
      <c r="Y107" s="10"/>
      <c r="Z107" s="10"/>
      <c r="AA107" s="10"/>
      <c r="AF107" s="6">
        <v>13</v>
      </c>
      <c r="AG107" s="6">
        <v>3</v>
      </c>
      <c r="AH107" s="6">
        <v>2</v>
      </c>
      <c r="AI107" s="6">
        <v>25</v>
      </c>
    </row>
    <row r="108" spans="1:35" x14ac:dyDescent="0.2">
      <c r="A108" s="6">
        <v>22</v>
      </c>
      <c r="B108" s="6">
        <v>73.998999999999995</v>
      </c>
      <c r="Y108" s="10"/>
      <c r="Z108" s="10"/>
      <c r="AA108" s="10"/>
      <c r="AF108" s="6">
        <v>14</v>
      </c>
      <c r="AG108" s="6">
        <v>3</v>
      </c>
      <c r="AH108" s="6">
        <v>1</v>
      </c>
      <c r="AI108" s="6">
        <v>24</v>
      </c>
    </row>
    <row r="109" spans="1:35" x14ac:dyDescent="0.2">
      <c r="A109" s="6">
        <v>22</v>
      </c>
      <c r="B109" s="6">
        <v>73.989999999999995</v>
      </c>
      <c r="Y109" s="10"/>
      <c r="Z109" s="10"/>
      <c r="AA109" s="10"/>
      <c r="AF109" s="6">
        <v>14</v>
      </c>
      <c r="AG109" s="6">
        <v>3</v>
      </c>
      <c r="AH109" s="6">
        <v>2</v>
      </c>
      <c r="AI109" s="6">
        <v>25</v>
      </c>
    </row>
    <row r="110" spans="1:35" x14ac:dyDescent="0.2">
      <c r="A110" s="6">
        <v>22</v>
      </c>
      <c r="B110" s="6">
        <v>74.006</v>
      </c>
      <c r="Y110" s="10"/>
      <c r="Z110" s="10"/>
      <c r="AA110" s="10"/>
      <c r="AF110" s="6">
        <v>15</v>
      </c>
      <c r="AG110" s="6">
        <v>3</v>
      </c>
      <c r="AH110" s="6">
        <v>1</v>
      </c>
      <c r="AI110" s="6">
        <v>31</v>
      </c>
    </row>
    <row r="111" spans="1:35" x14ac:dyDescent="0.2">
      <c r="A111" s="6">
        <v>22</v>
      </c>
      <c r="B111" s="6">
        <v>74.009</v>
      </c>
      <c r="Y111" s="10"/>
      <c r="Z111" s="10"/>
      <c r="AA111" s="10"/>
      <c r="AF111" s="6">
        <v>15</v>
      </c>
      <c r="AG111" s="6">
        <v>3</v>
      </c>
      <c r="AH111" s="6">
        <v>2</v>
      </c>
      <c r="AI111" s="6">
        <v>30</v>
      </c>
    </row>
    <row r="112" spans="1:35" x14ac:dyDescent="0.2">
      <c r="A112" s="6">
        <v>23</v>
      </c>
      <c r="B112" s="6">
        <v>74.010000000000005</v>
      </c>
      <c r="Y112" s="10"/>
      <c r="Z112" s="10"/>
      <c r="AA112" s="10"/>
      <c r="AF112" s="6">
        <v>16</v>
      </c>
      <c r="AG112" s="6">
        <v>3</v>
      </c>
      <c r="AH112" s="6">
        <v>1</v>
      </c>
      <c r="AI112" s="6">
        <v>25</v>
      </c>
    </row>
    <row r="113" spans="1:35" x14ac:dyDescent="0.2">
      <c r="A113" s="6">
        <v>23</v>
      </c>
      <c r="B113" s="6">
        <v>73.989000000000004</v>
      </c>
      <c r="Y113" s="10"/>
      <c r="Z113" s="10"/>
      <c r="AA113" s="10"/>
      <c r="AF113" s="6">
        <v>16</v>
      </c>
      <c r="AG113" s="6">
        <v>3</v>
      </c>
      <c r="AH113" s="6">
        <v>2</v>
      </c>
      <c r="AI113" s="6">
        <v>27</v>
      </c>
    </row>
    <row r="114" spans="1:35" x14ac:dyDescent="0.2">
      <c r="A114" s="6">
        <v>23</v>
      </c>
      <c r="B114" s="6">
        <v>73.989999999999995</v>
      </c>
      <c r="Y114" s="10"/>
      <c r="Z114" s="10"/>
      <c r="AA114" s="10"/>
      <c r="AF114" s="6">
        <v>17</v>
      </c>
      <c r="AG114" s="6">
        <v>3</v>
      </c>
      <c r="AH114" s="6">
        <v>1</v>
      </c>
      <c r="AI114" s="6">
        <v>20</v>
      </c>
    </row>
    <row r="115" spans="1:35" x14ac:dyDescent="0.2">
      <c r="A115" s="6">
        <v>23</v>
      </c>
      <c r="B115" s="6">
        <v>74.009</v>
      </c>
      <c r="Y115" s="10"/>
      <c r="Z115" s="10"/>
      <c r="AA115" s="10"/>
      <c r="AF115" s="6">
        <v>17</v>
      </c>
      <c r="AG115" s="6">
        <v>3</v>
      </c>
      <c r="AH115" s="6">
        <v>2</v>
      </c>
      <c r="AI115" s="6">
        <v>20</v>
      </c>
    </row>
    <row r="116" spans="1:35" x14ac:dyDescent="0.2">
      <c r="A116" s="6">
        <v>23</v>
      </c>
      <c r="B116" s="6">
        <v>74.013999999999996</v>
      </c>
      <c r="Y116" s="10"/>
      <c r="Z116" s="10"/>
      <c r="AA116" s="10"/>
      <c r="AF116" s="6">
        <v>18</v>
      </c>
      <c r="AG116" s="6">
        <v>3</v>
      </c>
      <c r="AH116" s="6">
        <v>1</v>
      </c>
      <c r="AI116" s="6">
        <v>21</v>
      </c>
    </row>
    <row r="117" spans="1:35" x14ac:dyDescent="0.2">
      <c r="A117" s="6">
        <v>24</v>
      </c>
      <c r="B117" s="6">
        <v>74.015000000000001</v>
      </c>
      <c r="Y117" s="10"/>
      <c r="Z117" s="10"/>
      <c r="AA117" s="10"/>
      <c r="AF117" s="6">
        <v>18</v>
      </c>
      <c r="AG117" s="6">
        <v>3</v>
      </c>
      <c r="AH117" s="6">
        <v>2</v>
      </c>
      <c r="AI117" s="6">
        <v>23</v>
      </c>
    </row>
    <row r="118" spans="1:35" x14ac:dyDescent="0.2">
      <c r="A118" s="6">
        <v>24</v>
      </c>
      <c r="B118" s="6">
        <v>74.007999999999996</v>
      </c>
      <c r="Y118" s="10"/>
      <c r="Z118" s="10"/>
      <c r="AA118" s="10"/>
      <c r="AF118" s="6">
        <v>19</v>
      </c>
      <c r="AG118" s="6">
        <v>3</v>
      </c>
      <c r="AH118" s="6">
        <v>1</v>
      </c>
      <c r="AI118" s="6">
        <v>25</v>
      </c>
    </row>
    <row r="119" spans="1:35" x14ac:dyDescent="0.2">
      <c r="A119" s="6">
        <v>24</v>
      </c>
      <c r="B119" s="6">
        <v>73.992999999999995</v>
      </c>
      <c r="Y119" s="10"/>
      <c r="Z119" s="10"/>
      <c r="AA119" s="10"/>
      <c r="AF119" s="6">
        <v>19</v>
      </c>
      <c r="AG119" s="6">
        <v>3</v>
      </c>
      <c r="AH119" s="6">
        <v>2</v>
      </c>
      <c r="AI119" s="6">
        <v>25</v>
      </c>
    </row>
    <row r="120" spans="1:35" x14ac:dyDescent="0.2">
      <c r="A120" s="6">
        <v>24</v>
      </c>
      <c r="B120" s="6">
        <v>74</v>
      </c>
      <c r="Y120" s="10"/>
      <c r="Z120" s="10"/>
      <c r="AA120" s="10"/>
      <c r="AF120" s="6">
        <v>20</v>
      </c>
      <c r="AG120" s="6">
        <v>3</v>
      </c>
      <c r="AH120" s="6">
        <v>1</v>
      </c>
      <c r="AI120" s="6">
        <v>19</v>
      </c>
    </row>
    <row r="121" spans="1:35" x14ac:dyDescent="0.2">
      <c r="A121" s="6">
        <v>24</v>
      </c>
      <c r="B121" s="6">
        <v>74.010000000000005</v>
      </c>
      <c r="Y121" s="10"/>
      <c r="Z121" s="10"/>
      <c r="AA121" s="10"/>
      <c r="AF121" s="6">
        <v>20</v>
      </c>
      <c r="AG121" s="6">
        <v>3</v>
      </c>
      <c r="AH121" s="6">
        <v>2</v>
      </c>
      <c r="AI121" s="6">
        <v>17</v>
      </c>
    </row>
    <row r="122" spans="1:35" x14ac:dyDescent="0.2">
      <c r="A122" s="6">
        <v>25</v>
      </c>
      <c r="B122" s="6">
        <v>73.981999999999999</v>
      </c>
      <c r="Y122" s="10"/>
      <c r="Z122" s="10"/>
      <c r="AA122" s="10"/>
    </row>
    <row r="123" spans="1:35" x14ac:dyDescent="0.2">
      <c r="A123" s="6">
        <v>25</v>
      </c>
      <c r="B123" s="6">
        <v>73.983999999999995</v>
      </c>
      <c r="Y123" s="10"/>
      <c r="Z123" s="10"/>
      <c r="AA123" s="10"/>
    </row>
    <row r="124" spans="1:35" x14ac:dyDescent="0.2">
      <c r="A124" s="6">
        <v>25</v>
      </c>
      <c r="B124" s="6">
        <v>73.995000000000005</v>
      </c>
      <c r="Y124" s="10"/>
      <c r="Z124" s="10"/>
      <c r="AA124" s="10"/>
    </row>
    <row r="125" spans="1:35" x14ac:dyDescent="0.2">
      <c r="A125" s="6">
        <v>25</v>
      </c>
      <c r="B125" s="6">
        <v>74.016999999999996</v>
      </c>
      <c r="Y125" s="10"/>
      <c r="Z125" s="10"/>
      <c r="AA125" s="10"/>
    </row>
    <row r="126" spans="1:35" x14ac:dyDescent="0.2">
      <c r="A126" s="6">
        <v>25</v>
      </c>
      <c r="B126" s="6">
        <v>74.013000000000005</v>
      </c>
      <c r="Y126" s="10"/>
      <c r="Z126" s="10"/>
      <c r="AA126" s="10"/>
    </row>
    <row r="127" spans="1:35" x14ac:dyDescent="0.2">
      <c r="Y127" s="10"/>
      <c r="Z127" s="10"/>
      <c r="AA127" s="10"/>
    </row>
    <row r="128" spans="1:35" x14ac:dyDescent="0.2">
      <c r="Y128" s="10"/>
      <c r="Z128" s="10"/>
      <c r="AA128" s="10"/>
    </row>
    <row r="129" spans="25:27" x14ac:dyDescent="0.2">
      <c r="Y129" s="10"/>
      <c r="Z129" s="10"/>
      <c r="AA129" s="10"/>
    </row>
    <row r="130" spans="25:27" x14ac:dyDescent="0.2">
      <c r="Y130" s="10"/>
      <c r="Z130" s="10"/>
      <c r="AA130" s="10"/>
    </row>
    <row r="131" spans="25:27" x14ac:dyDescent="0.2">
      <c r="Y131" s="10"/>
      <c r="Z131" s="10"/>
      <c r="AA131" s="10"/>
    </row>
    <row r="132" spans="25:27" x14ac:dyDescent="0.2">
      <c r="Y132" s="10"/>
      <c r="Z132" s="10"/>
      <c r="AA132" s="10"/>
    </row>
    <row r="133" spans="25:27" x14ac:dyDescent="0.2">
      <c r="Y133" s="10"/>
      <c r="Z133" s="10"/>
      <c r="AA133" s="10"/>
    </row>
    <row r="134" spans="25:27" x14ac:dyDescent="0.2">
      <c r="Y134" s="10"/>
      <c r="Z134" s="10"/>
      <c r="AA134" s="10"/>
    </row>
    <row r="135" spans="25:27" x14ac:dyDescent="0.2">
      <c r="Y135" s="10"/>
      <c r="Z135" s="10"/>
      <c r="AA135" s="10"/>
    </row>
    <row r="136" spans="25:27" x14ac:dyDescent="0.2">
      <c r="Y136" s="10"/>
      <c r="Z136" s="10"/>
      <c r="AA136" s="10"/>
    </row>
    <row r="137" spans="25:27" x14ac:dyDescent="0.2">
      <c r="Y137" s="10"/>
      <c r="Z137" s="10"/>
      <c r="AA137" s="10"/>
    </row>
    <row r="138" spans="25:27" x14ac:dyDescent="0.2">
      <c r="Y138" s="10"/>
      <c r="Z138" s="10"/>
      <c r="AA138" s="10"/>
    </row>
    <row r="139" spans="25:27" x14ac:dyDescent="0.2">
      <c r="Y139" s="10"/>
      <c r="Z139" s="10"/>
      <c r="AA139" s="10"/>
    </row>
    <row r="140" spans="25:27" x14ac:dyDescent="0.2">
      <c r="Y140" s="10"/>
      <c r="Z140" s="10"/>
      <c r="AA140" s="10"/>
    </row>
    <row r="141" spans="25:27" x14ac:dyDescent="0.2">
      <c r="Y141" s="10"/>
      <c r="Z141" s="10"/>
      <c r="AA141" s="10"/>
    </row>
    <row r="142" spans="25:27" x14ac:dyDescent="0.2">
      <c r="Y142" s="10"/>
      <c r="Z142" s="10"/>
      <c r="AA142" s="10"/>
    </row>
    <row r="143" spans="25:27" x14ac:dyDescent="0.2">
      <c r="Y143" s="10"/>
      <c r="Z143" s="10"/>
      <c r="AA143" s="10"/>
    </row>
    <row r="144" spans="25:27" x14ac:dyDescent="0.2">
      <c r="Y144" s="10"/>
      <c r="Z144" s="10"/>
      <c r="AA144" s="10"/>
    </row>
    <row r="145" spans="25:27" x14ac:dyDescent="0.2">
      <c r="Y145" s="10"/>
      <c r="Z145" s="10"/>
      <c r="AA145" s="10"/>
    </row>
    <row r="146" spans="25:27" x14ac:dyDescent="0.2">
      <c r="Y146" s="10"/>
      <c r="Z146" s="10"/>
      <c r="AA146" s="10"/>
    </row>
    <row r="147" spans="25:27" x14ac:dyDescent="0.2">
      <c r="Y147" s="10"/>
      <c r="Z147" s="10"/>
      <c r="AA147" s="10"/>
    </row>
    <row r="148" spans="25:27" x14ac:dyDescent="0.2">
      <c r="Y148" s="10"/>
      <c r="Z148" s="10"/>
      <c r="AA148" s="10"/>
    </row>
    <row r="149" spans="25:27" x14ac:dyDescent="0.2">
      <c r="Y149" s="10"/>
      <c r="Z149" s="10"/>
      <c r="AA149" s="10"/>
    </row>
    <row r="150" spans="25:27" x14ac:dyDescent="0.2">
      <c r="Y150" s="10"/>
      <c r="Z150" s="10"/>
      <c r="AA150" s="10"/>
    </row>
    <row r="151" spans="25:27" x14ac:dyDescent="0.2">
      <c r="Y151" s="10"/>
      <c r="Z151" s="10"/>
      <c r="AA151" s="10"/>
    </row>
    <row r="152" spans="25:27" x14ac:dyDescent="0.2">
      <c r="Y152" s="10"/>
      <c r="Z152" s="10"/>
      <c r="AA152" s="10"/>
    </row>
    <row r="153" spans="25:27" x14ac:dyDescent="0.2">
      <c r="Y153" s="10"/>
      <c r="Z153" s="10"/>
      <c r="AA153" s="10"/>
    </row>
    <row r="154" spans="25:27" x14ac:dyDescent="0.2">
      <c r="Y154" s="10"/>
      <c r="Z154" s="10"/>
      <c r="AA154" s="10"/>
    </row>
    <row r="155" spans="25:27" x14ac:dyDescent="0.2">
      <c r="Y155" s="10"/>
      <c r="Z155" s="10"/>
      <c r="AA155" s="10"/>
    </row>
    <row r="156" spans="25:27" x14ac:dyDescent="0.2">
      <c r="Y156" s="10"/>
      <c r="Z156" s="10"/>
      <c r="AA156" s="10"/>
    </row>
    <row r="157" spans="25:27" x14ac:dyDescent="0.2">
      <c r="Y157" s="10"/>
      <c r="Z157" s="10"/>
      <c r="AA157" s="10"/>
    </row>
    <row r="158" spans="25:27" x14ac:dyDescent="0.2">
      <c r="Y158" s="10"/>
      <c r="Z158" s="10"/>
      <c r="AA158" s="10"/>
    </row>
    <row r="159" spans="25:27" x14ac:dyDescent="0.2">
      <c r="Y159" s="10"/>
      <c r="Z159" s="10"/>
      <c r="AA159" s="10"/>
    </row>
    <row r="160" spans="25:27" x14ac:dyDescent="0.2">
      <c r="Y160" s="10"/>
      <c r="Z160" s="10"/>
      <c r="AA160" s="10"/>
    </row>
    <row r="161" spans="25:27" x14ac:dyDescent="0.2">
      <c r="Y161" s="10"/>
      <c r="Z161" s="10"/>
      <c r="AA161" s="10"/>
    </row>
    <row r="162" spans="25:27" x14ac:dyDescent="0.2">
      <c r="Y162" s="10"/>
      <c r="Z162" s="10"/>
      <c r="AA162" s="10"/>
    </row>
    <row r="163" spans="25:27" x14ac:dyDescent="0.2">
      <c r="Y163" s="10"/>
      <c r="Z163" s="10"/>
      <c r="AA163" s="10"/>
    </row>
    <row r="164" spans="25:27" x14ac:dyDescent="0.2">
      <c r="Y164" s="10"/>
      <c r="Z164" s="10"/>
      <c r="AA164" s="10"/>
    </row>
    <row r="165" spans="25:27" x14ac:dyDescent="0.2">
      <c r="Y165" s="10"/>
      <c r="Z165" s="10"/>
      <c r="AA165" s="10"/>
    </row>
    <row r="166" spans="25:27" x14ac:dyDescent="0.2">
      <c r="Y166" s="10"/>
      <c r="Z166" s="10"/>
      <c r="AA166" s="10"/>
    </row>
    <row r="167" spans="25:27" x14ac:dyDescent="0.2">
      <c r="Y167" s="10"/>
      <c r="Z167" s="10"/>
      <c r="AA167" s="10"/>
    </row>
    <row r="168" spans="25:27" x14ac:dyDescent="0.2">
      <c r="Y168" s="10"/>
      <c r="Z168" s="10"/>
      <c r="AA168" s="10"/>
    </row>
    <row r="169" spans="25:27" x14ac:dyDescent="0.2">
      <c r="Y169" s="10"/>
      <c r="Z169" s="10"/>
      <c r="AA169" s="10"/>
    </row>
    <row r="170" spans="25:27" x14ac:dyDescent="0.2">
      <c r="Y170" s="10"/>
      <c r="Z170" s="10"/>
      <c r="AA170" s="10"/>
    </row>
    <row r="171" spans="25:27" x14ac:dyDescent="0.2">
      <c r="Y171" s="10"/>
      <c r="Z171" s="10"/>
      <c r="AA171" s="10"/>
    </row>
    <row r="172" spans="25:27" x14ac:dyDescent="0.2">
      <c r="Y172" s="10"/>
      <c r="Z172" s="10"/>
      <c r="AA172" s="10"/>
    </row>
    <row r="173" spans="25:27" x14ac:dyDescent="0.2">
      <c r="Y173" s="10"/>
      <c r="Z173" s="10"/>
      <c r="AA173" s="10"/>
    </row>
    <row r="174" spans="25:27" x14ac:dyDescent="0.2">
      <c r="Y174" s="10"/>
      <c r="Z174" s="10"/>
      <c r="AA174" s="10"/>
    </row>
    <row r="175" spans="25:27" x14ac:dyDescent="0.2">
      <c r="Y175" s="10"/>
      <c r="Z175" s="10"/>
      <c r="AA175" s="10"/>
    </row>
    <row r="176" spans="25:27" x14ac:dyDescent="0.2">
      <c r="Y176" s="10"/>
      <c r="Z176" s="10"/>
      <c r="AA176" s="10"/>
    </row>
    <row r="177" spans="25:27" x14ac:dyDescent="0.2">
      <c r="Y177" s="10"/>
      <c r="Z177" s="10"/>
      <c r="AA177" s="10"/>
    </row>
    <row r="178" spans="25:27" x14ac:dyDescent="0.2">
      <c r="Y178" s="10"/>
      <c r="Z178" s="10"/>
      <c r="AA178" s="10"/>
    </row>
    <row r="179" spans="25:27" x14ac:dyDescent="0.2">
      <c r="Y179" s="10"/>
      <c r="Z179" s="10"/>
      <c r="AA179" s="10"/>
    </row>
    <row r="180" spans="25:27" x14ac:dyDescent="0.2">
      <c r="Y180" s="10"/>
      <c r="Z180" s="10"/>
      <c r="AA180" s="10"/>
    </row>
    <row r="181" spans="25:27" x14ac:dyDescent="0.2">
      <c r="Y181" s="10"/>
      <c r="Z181" s="10"/>
      <c r="AA181" s="10"/>
    </row>
    <row r="182" spans="25:27" x14ac:dyDescent="0.2">
      <c r="Y182" s="10"/>
      <c r="Z182" s="10"/>
      <c r="AA182" s="10"/>
    </row>
    <row r="183" spans="25:27" x14ac:dyDescent="0.2">
      <c r="Y183" s="10"/>
      <c r="Z183" s="10"/>
      <c r="AA183" s="10"/>
    </row>
    <row r="184" spans="25:27" x14ac:dyDescent="0.2">
      <c r="Y184" s="10"/>
      <c r="Z184" s="10"/>
      <c r="AA184" s="10"/>
    </row>
    <row r="185" spans="25:27" x14ac:dyDescent="0.2">
      <c r="Y185" s="10"/>
      <c r="Z185" s="10"/>
      <c r="AA185" s="10"/>
    </row>
    <row r="186" spans="25:27" x14ac:dyDescent="0.2">
      <c r="Y186" s="10"/>
      <c r="Z186" s="10"/>
      <c r="AA186" s="10"/>
    </row>
    <row r="187" spans="25:27" x14ac:dyDescent="0.2">
      <c r="Y187" s="10"/>
      <c r="Z187" s="10"/>
      <c r="AA187" s="10"/>
    </row>
    <row r="188" spans="25:27" x14ac:dyDescent="0.2">
      <c r="Y188" s="10"/>
      <c r="Z188" s="10"/>
      <c r="AA188" s="10"/>
    </row>
    <row r="189" spans="25:27" x14ac:dyDescent="0.2">
      <c r="Y189" s="10"/>
      <c r="Z189" s="10"/>
      <c r="AA189" s="10"/>
    </row>
    <row r="190" spans="25:27" x14ac:dyDescent="0.2">
      <c r="Y190" s="10"/>
      <c r="Z190" s="10"/>
      <c r="AA190" s="10"/>
    </row>
    <row r="191" spans="25:27" x14ac:dyDescent="0.2">
      <c r="Y191" s="10"/>
      <c r="Z191" s="10"/>
      <c r="AA191" s="10"/>
    </row>
    <row r="192" spans="25:27" x14ac:dyDescent="0.2">
      <c r="Y192" s="10"/>
      <c r="Z192" s="10"/>
      <c r="AA192" s="10"/>
    </row>
    <row r="193" spans="25:27" x14ac:dyDescent="0.2">
      <c r="Y193" s="10"/>
      <c r="Z193" s="10"/>
      <c r="AA193" s="10"/>
    </row>
    <row r="194" spans="25:27" x14ac:dyDescent="0.2">
      <c r="Y194" s="10"/>
      <c r="Z194" s="10"/>
      <c r="AA194" s="10"/>
    </row>
    <row r="195" spans="25:27" x14ac:dyDescent="0.2">
      <c r="Y195" s="10"/>
      <c r="Z195" s="10"/>
      <c r="AA195" s="10"/>
    </row>
    <row r="196" spans="25:27" x14ac:dyDescent="0.2">
      <c r="Y196" s="10"/>
      <c r="Z196" s="10"/>
      <c r="AA196" s="10"/>
    </row>
    <row r="197" spans="25:27" x14ac:dyDescent="0.2">
      <c r="Y197" s="10"/>
      <c r="Z197" s="10"/>
      <c r="AA197" s="10"/>
    </row>
    <row r="198" spans="25:27" x14ac:dyDescent="0.2">
      <c r="Y198" s="10"/>
      <c r="Z198" s="10"/>
      <c r="AA198" s="10"/>
    </row>
    <row r="199" spans="25:27" x14ac:dyDescent="0.2">
      <c r="Y199" s="10"/>
      <c r="Z199" s="10"/>
      <c r="AA199" s="10"/>
    </row>
    <row r="200" spans="25:27" x14ac:dyDescent="0.2">
      <c r="Y200" s="10"/>
      <c r="Z200" s="10"/>
      <c r="AA200" s="10"/>
    </row>
    <row r="201" spans="25:27" x14ac:dyDescent="0.2">
      <c r="Y201" s="10"/>
      <c r="Z201" s="10"/>
      <c r="AA201" s="10"/>
    </row>
    <row r="202" spans="25:27" x14ac:dyDescent="0.2">
      <c r="Y202" s="10"/>
      <c r="Z202" s="10"/>
      <c r="AA202" s="10"/>
    </row>
    <row r="203" spans="25:27" x14ac:dyDescent="0.2">
      <c r="Y203" s="10"/>
      <c r="Z203" s="10"/>
      <c r="AA203" s="10"/>
    </row>
    <row r="204" spans="25:27" x14ac:dyDescent="0.2">
      <c r="Y204" s="10"/>
      <c r="Z204" s="10"/>
      <c r="AA204" s="10"/>
    </row>
    <row r="205" spans="25:27" x14ac:dyDescent="0.2">
      <c r="Y205" s="10"/>
      <c r="Z205" s="10"/>
      <c r="AA205" s="10"/>
    </row>
    <row r="206" spans="25:27" x14ac:dyDescent="0.2">
      <c r="Y206" s="10"/>
      <c r="Z206" s="10"/>
      <c r="AA206" s="10"/>
    </row>
    <row r="207" spans="25:27" x14ac:dyDescent="0.2">
      <c r="Y207" s="10"/>
      <c r="Z207" s="10"/>
      <c r="AA207" s="10"/>
    </row>
    <row r="208" spans="25:27" x14ac:dyDescent="0.2">
      <c r="Y208" s="10"/>
      <c r="Z208" s="10"/>
      <c r="AA208" s="10"/>
    </row>
    <row r="209" spans="25:27" x14ac:dyDescent="0.2">
      <c r="Y209" s="10"/>
      <c r="Z209" s="10"/>
      <c r="AA209" s="10"/>
    </row>
    <row r="210" spans="25:27" x14ac:dyDescent="0.2">
      <c r="Y210" s="10"/>
      <c r="Z210" s="10"/>
      <c r="AA210" s="10"/>
    </row>
    <row r="211" spans="25:27" x14ac:dyDescent="0.2">
      <c r="Y211" s="10"/>
      <c r="Z211" s="10"/>
      <c r="AA211" s="10"/>
    </row>
    <row r="212" spans="25:27" x14ac:dyDescent="0.2">
      <c r="Y212" s="10"/>
      <c r="Z212" s="10"/>
      <c r="AA212" s="10"/>
    </row>
    <row r="213" spans="25:27" x14ac:dyDescent="0.2">
      <c r="Y213" s="10"/>
      <c r="Z213" s="10"/>
      <c r="AA213" s="10"/>
    </row>
    <row r="214" spans="25:27" x14ac:dyDescent="0.2">
      <c r="Y214" s="10"/>
      <c r="Z214" s="10"/>
      <c r="AA214" s="10"/>
    </row>
    <row r="215" spans="25:27" x14ac:dyDescent="0.2">
      <c r="Y215" s="10"/>
      <c r="Z215" s="10"/>
      <c r="AA215" s="10"/>
    </row>
    <row r="216" spans="25:27" x14ac:dyDescent="0.2">
      <c r="Y216" s="10"/>
      <c r="Z216" s="10"/>
      <c r="AA216" s="10"/>
    </row>
    <row r="217" spans="25:27" x14ac:dyDescent="0.2">
      <c r="Y217" s="10"/>
      <c r="Z217" s="10"/>
      <c r="AA217" s="10"/>
    </row>
    <row r="218" spans="25:27" x14ac:dyDescent="0.2">
      <c r="Y218" s="10"/>
      <c r="Z218" s="10"/>
      <c r="AA218" s="10"/>
    </row>
    <row r="219" spans="25:27" x14ac:dyDescent="0.2">
      <c r="Y219" s="10"/>
      <c r="Z219" s="10"/>
      <c r="AA219" s="10"/>
    </row>
    <row r="220" spans="25:27" x14ac:dyDescent="0.2">
      <c r="Y220" s="10"/>
      <c r="Z220" s="10"/>
      <c r="AA220" s="10"/>
    </row>
    <row r="221" spans="25:27" x14ac:dyDescent="0.2">
      <c r="Y221" s="10"/>
      <c r="Z221" s="10"/>
      <c r="AA221" s="10"/>
    </row>
    <row r="222" spans="25:27" x14ac:dyDescent="0.2">
      <c r="Y222" s="10"/>
      <c r="Z222" s="10"/>
      <c r="AA222" s="10"/>
    </row>
    <row r="223" spans="25:27" x14ac:dyDescent="0.2">
      <c r="Y223" s="10"/>
      <c r="Z223" s="10"/>
      <c r="AA223" s="10"/>
    </row>
    <row r="224" spans="25:27" x14ac:dyDescent="0.2">
      <c r="Y224" s="10"/>
      <c r="Z224" s="10"/>
      <c r="AA224" s="10"/>
    </row>
    <row r="225" spans="25:27" x14ac:dyDescent="0.2">
      <c r="Y225" s="10"/>
      <c r="Z225" s="10"/>
      <c r="AA225" s="10"/>
    </row>
    <row r="226" spans="25:27" x14ac:dyDescent="0.2">
      <c r="Y226" s="10"/>
      <c r="Z226" s="10"/>
      <c r="AA226" s="10"/>
    </row>
    <row r="227" spans="25:27" x14ac:dyDescent="0.2">
      <c r="Y227" s="10"/>
      <c r="Z227" s="10"/>
      <c r="AA227" s="10"/>
    </row>
    <row r="228" spans="25:27" x14ac:dyDescent="0.2">
      <c r="Y228" s="10"/>
      <c r="Z228" s="10"/>
      <c r="AA228" s="10"/>
    </row>
    <row r="229" spans="25:27" x14ac:dyDescent="0.2">
      <c r="Y229" s="10"/>
      <c r="Z229" s="10"/>
      <c r="AA229" s="10"/>
    </row>
    <row r="230" spans="25:27" x14ac:dyDescent="0.2">
      <c r="Y230" s="10"/>
      <c r="Z230" s="10"/>
      <c r="AA230" s="10"/>
    </row>
    <row r="231" spans="25:27" x14ac:dyDescent="0.2">
      <c r="Y231" s="10"/>
      <c r="Z231" s="10"/>
      <c r="AA231" s="10"/>
    </row>
    <row r="232" spans="25:27" x14ac:dyDescent="0.2">
      <c r="Y232" s="10"/>
      <c r="Z232" s="10"/>
      <c r="AA232" s="10"/>
    </row>
    <row r="233" spans="25:27" x14ac:dyDescent="0.2">
      <c r="Y233" s="10"/>
      <c r="Z233" s="10"/>
      <c r="AA233" s="10"/>
    </row>
    <row r="234" spans="25:27" x14ac:dyDescent="0.2">
      <c r="Y234" s="10"/>
      <c r="Z234" s="10"/>
      <c r="AA234" s="10"/>
    </row>
    <row r="235" spans="25:27" x14ac:dyDescent="0.2">
      <c r="Y235" s="10"/>
      <c r="Z235" s="10"/>
      <c r="AA235" s="10"/>
    </row>
    <row r="236" spans="25:27" x14ac:dyDescent="0.2">
      <c r="Y236" s="10"/>
      <c r="Z236" s="10"/>
      <c r="AA236" s="10"/>
    </row>
    <row r="237" spans="25:27" x14ac:dyDescent="0.2">
      <c r="Y237" s="10"/>
      <c r="Z237" s="10"/>
      <c r="AA237" s="10"/>
    </row>
    <row r="238" spans="25:27" x14ac:dyDescent="0.2">
      <c r="Y238" s="10"/>
      <c r="Z238" s="10"/>
      <c r="AA238" s="10"/>
    </row>
    <row r="239" spans="25:27" x14ac:dyDescent="0.2">
      <c r="Y239" s="10"/>
      <c r="Z239" s="10"/>
      <c r="AA239" s="10"/>
    </row>
    <row r="240" spans="25:27" x14ac:dyDescent="0.2">
      <c r="Y240" s="10"/>
      <c r="Z240" s="10"/>
      <c r="AA240" s="10"/>
    </row>
    <row r="241" spans="25:27" x14ac:dyDescent="0.2">
      <c r="Y241" s="10"/>
      <c r="Z241" s="10"/>
      <c r="AA241" s="10"/>
    </row>
    <row r="242" spans="25:27" x14ac:dyDescent="0.2">
      <c r="Y242" s="10"/>
      <c r="Z242" s="10"/>
      <c r="AA242" s="10"/>
    </row>
    <row r="243" spans="25:27" x14ac:dyDescent="0.2">
      <c r="Y243" s="10"/>
      <c r="Z243" s="10"/>
      <c r="AA243" s="10"/>
    </row>
    <row r="244" spans="25:27" x14ac:dyDescent="0.2">
      <c r="Y244" s="10"/>
      <c r="Z244" s="10"/>
      <c r="AA244" s="10"/>
    </row>
    <row r="245" spans="25:27" x14ac:dyDescent="0.2">
      <c r="Y245" s="10"/>
      <c r="Z245" s="10"/>
      <c r="AA245" s="10"/>
    </row>
    <row r="246" spans="25:27" x14ac:dyDescent="0.2">
      <c r="Y246" s="10"/>
      <c r="Z246" s="10"/>
      <c r="AA246" s="10"/>
    </row>
    <row r="247" spans="25:27" x14ac:dyDescent="0.2">
      <c r="Y247" s="10"/>
      <c r="Z247" s="10"/>
      <c r="AA247" s="10"/>
    </row>
    <row r="248" spans="25:27" x14ac:dyDescent="0.2">
      <c r="Y248" s="10"/>
      <c r="Z248" s="10"/>
      <c r="AA248" s="10"/>
    </row>
    <row r="249" spans="25:27" x14ac:dyDescent="0.2">
      <c r="Y249" s="10"/>
      <c r="Z249" s="10"/>
      <c r="AA249" s="10"/>
    </row>
    <row r="250" spans="25:27" x14ac:dyDescent="0.2">
      <c r="Y250" s="10"/>
      <c r="Z250" s="10"/>
      <c r="AA250" s="10"/>
    </row>
    <row r="251" spans="25:27" x14ac:dyDescent="0.2">
      <c r="Y251" s="10"/>
      <c r="Z251" s="10"/>
      <c r="AA251" s="10"/>
    </row>
    <row r="252" spans="25:27" x14ac:dyDescent="0.2">
      <c r="Y252" s="10"/>
      <c r="Z252" s="10"/>
      <c r="AA252" s="10"/>
    </row>
    <row r="253" spans="25:27" x14ac:dyDescent="0.2">
      <c r="Y253" s="10"/>
      <c r="Z253" s="10"/>
      <c r="AA253" s="10"/>
    </row>
    <row r="254" spans="25:27" x14ac:dyDescent="0.2">
      <c r="Y254" s="10"/>
      <c r="Z254" s="10"/>
      <c r="AA254" s="10"/>
    </row>
    <row r="255" spans="25:27" x14ac:dyDescent="0.2">
      <c r="Y255" s="10"/>
      <c r="Z255" s="10"/>
      <c r="AA255" s="10"/>
    </row>
    <row r="256" spans="25:27" x14ac:dyDescent="0.2">
      <c r="Y256" s="10"/>
      <c r="Z256" s="10"/>
      <c r="AA256" s="10"/>
    </row>
    <row r="257" spans="25:27" x14ac:dyDescent="0.2">
      <c r="Y257" s="10"/>
      <c r="Z257" s="10"/>
      <c r="AA257" s="10"/>
    </row>
    <row r="258" spans="25:27" x14ac:dyDescent="0.2">
      <c r="Y258" s="10"/>
      <c r="Z258" s="10"/>
      <c r="AA258" s="10"/>
    </row>
    <row r="259" spans="25:27" x14ac:dyDescent="0.2">
      <c r="Y259" s="10"/>
      <c r="Z259" s="10"/>
      <c r="AA259" s="10"/>
    </row>
    <row r="260" spans="25:27" x14ac:dyDescent="0.2">
      <c r="Y260" s="10"/>
      <c r="Z260" s="10"/>
      <c r="AA260" s="10"/>
    </row>
    <row r="261" spans="25:27" x14ac:dyDescent="0.2">
      <c r="Y261" s="10"/>
      <c r="Z261" s="10"/>
      <c r="AA261" s="10"/>
    </row>
    <row r="262" spans="25:27" x14ac:dyDescent="0.2">
      <c r="Y262" s="10"/>
      <c r="Z262" s="10"/>
      <c r="AA262" s="10"/>
    </row>
    <row r="263" spans="25:27" x14ac:dyDescent="0.2">
      <c r="Y263" s="10"/>
      <c r="Z263" s="10"/>
      <c r="AA263" s="10"/>
    </row>
    <row r="264" spans="25:27" x14ac:dyDescent="0.2">
      <c r="Y264" s="10"/>
      <c r="Z264" s="10"/>
      <c r="AA264" s="10"/>
    </row>
    <row r="265" spans="25:27" x14ac:dyDescent="0.2">
      <c r="Y265" s="10"/>
      <c r="Z265" s="10"/>
      <c r="AA265" s="10"/>
    </row>
    <row r="266" spans="25:27" x14ac:dyDescent="0.2">
      <c r="Y266" s="10"/>
      <c r="Z266" s="10"/>
      <c r="AA266" s="10"/>
    </row>
    <row r="267" spans="25:27" x14ac:dyDescent="0.2">
      <c r="Y267" s="10"/>
      <c r="Z267" s="10"/>
      <c r="AA267" s="10"/>
    </row>
    <row r="268" spans="25:27" x14ac:dyDescent="0.2">
      <c r="Y268" s="10"/>
      <c r="Z268" s="10"/>
      <c r="AA268" s="10"/>
    </row>
    <row r="269" spans="25:27" x14ac:dyDescent="0.2">
      <c r="Y269" s="10"/>
      <c r="Z269" s="10"/>
      <c r="AA269" s="10"/>
    </row>
    <row r="270" spans="25:27" x14ac:dyDescent="0.2">
      <c r="Y270" s="10"/>
      <c r="Z270" s="10"/>
      <c r="AA270" s="10"/>
    </row>
    <row r="271" spans="25:27" x14ac:dyDescent="0.2">
      <c r="Y271" s="10"/>
      <c r="Z271" s="10"/>
      <c r="AA271" s="10"/>
    </row>
    <row r="272" spans="25:27" x14ac:dyDescent="0.2">
      <c r="Y272" s="10"/>
      <c r="Z272" s="10"/>
      <c r="AA272" s="10"/>
    </row>
    <row r="273" spans="25:27" x14ac:dyDescent="0.2">
      <c r="Y273" s="10"/>
      <c r="Z273" s="10"/>
      <c r="AA273" s="10"/>
    </row>
    <row r="274" spans="25:27" x14ac:dyDescent="0.2">
      <c r="Y274" s="10"/>
      <c r="Z274" s="10"/>
      <c r="AA274" s="10"/>
    </row>
    <row r="275" spans="25:27" x14ac:dyDescent="0.2">
      <c r="Y275" s="10"/>
      <c r="Z275" s="10"/>
      <c r="AA275" s="10"/>
    </row>
    <row r="276" spans="25:27" x14ac:dyDescent="0.2">
      <c r="Y276" s="10"/>
      <c r="Z276" s="10"/>
      <c r="AA276" s="10"/>
    </row>
    <row r="277" spans="25:27" x14ac:dyDescent="0.2">
      <c r="Y277" s="10"/>
      <c r="Z277" s="10"/>
      <c r="AA277" s="10"/>
    </row>
    <row r="278" spans="25:27" x14ac:dyDescent="0.2">
      <c r="Y278" s="10"/>
      <c r="Z278" s="10"/>
      <c r="AA278" s="10"/>
    </row>
    <row r="279" spans="25:27" x14ac:dyDescent="0.2">
      <c r="Y279" s="10"/>
      <c r="Z279" s="10"/>
      <c r="AA279" s="10"/>
    </row>
    <row r="280" spans="25:27" x14ac:dyDescent="0.2">
      <c r="Y280" s="10"/>
      <c r="Z280" s="10"/>
      <c r="AA280" s="10"/>
    </row>
    <row r="281" spans="25:27" x14ac:dyDescent="0.2">
      <c r="Y281" s="10"/>
      <c r="Z281" s="10"/>
      <c r="AA281" s="10"/>
    </row>
    <row r="282" spans="25:27" x14ac:dyDescent="0.2">
      <c r="Y282" s="10"/>
      <c r="Z282" s="10"/>
      <c r="AA282" s="10"/>
    </row>
    <row r="283" spans="25:27" x14ac:dyDescent="0.2">
      <c r="Y283" s="10"/>
      <c r="Z283" s="10"/>
      <c r="AA283" s="10"/>
    </row>
    <row r="284" spans="25:27" x14ac:dyDescent="0.2">
      <c r="Y284" s="10"/>
      <c r="Z284" s="10"/>
      <c r="AA284" s="10"/>
    </row>
    <row r="285" spans="25:27" x14ac:dyDescent="0.2">
      <c r="Y285" s="10"/>
      <c r="Z285" s="10"/>
      <c r="AA285" s="10"/>
    </row>
    <row r="286" spans="25:27" x14ac:dyDescent="0.2">
      <c r="Y286" s="10"/>
      <c r="Z286" s="10"/>
      <c r="AA286" s="10"/>
    </row>
    <row r="287" spans="25:27" x14ac:dyDescent="0.2">
      <c r="Y287" s="10"/>
      <c r="Z287" s="10"/>
      <c r="AA287" s="10"/>
    </row>
    <row r="288" spans="25:27" x14ac:dyDescent="0.2">
      <c r="Y288" s="10"/>
      <c r="Z288" s="10"/>
      <c r="AA288" s="10"/>
    </row>
    <row r="289" spans="25:27" x14ac:dyDescent="0.2">
      <c r="Y289" s="10"/>
      <c r="Z289" s="10"/>
      <c r="AA289" s="10"/>
    </row>
    <row r="290" spans="25:27" x14ac:dyDescent="0.2">
      <c r="Y290" s="10"/>
      <c r="Z290" s="10"/>
      <c r="AA290" s="10"/>
    </row>
    <row r="291" spans="25:27" x14ac:dyDescent="0.2">
      <c r="Y291" s="10"/>
      <c r="Z291" s="10"/>
      <c r="AA291" s="10"/>
    </row>
    <row r="292" spans="25:27" x14ac:dyDescent="0.2">
      <c r="Y292" s="10"/>
      <c r="Z292" s="10"/>
      <c r="AA292" s="10"/>
    </row>
    <row r="293" spans="25:27" x14ac:dyDescent="0.2">
      <c r="Y293" s="10"/>
      <c r="Z293" s="10"/>
      <c r="AA293" s="10"/>
    </row>
    <row r="294" spans="25:27" x14ac:dyDescent="0.2">
      <c r="Y294" s="10"/>
      <c r="Z294" s="10"/>
      <c r="AA294" s="10"/>
    </row>
    <row r="295" spans="25:27" x14ac:dyDescent="0.2">
      <c r="Y295" s="10"/>
      <c r="Z295" s="10"/>
      <c r="AA295" s="10"/>
    </row>
    <row r="296" spans="25:27" x14ac:dyDescent="0.2">
      <c r="Y296" s="10"/>
      <c r="Z296" s="10"/>
      <c r="AA296" s="10"/>
    </row>
    <row r="297" spans="25:27" x14ac:dyDescent="0.2">
      <c r="Y297" s="10"/>
      <c r="Z297" s="10"/>
      <c r="AA297" s="10"/>
    </row>
    <row r="298" spans="25:27" x14ac:dyDescent="0.2">
      <c r="Y298" s="10"/>
      <c r="Z298" s="10"/>
      <c r="AA298" s="10"/>
    </row>
    <row r="299" spans="25:27" x14ac:dyDescent="0.2">
      <c r="Y299" s="10"/>
      <c r="Z299" s="10"/>
      <c r="AA299" s="10"/>
    </row>
    <row r="300" spans="25:27" x14ac:dyDescent="0.2">
      <c r="Y300" s="10"/>
      <c r="Z300" s="10"/>
      <c r="AA300" s="10"/>
    </row>
    <row r="301" spans="25:27" x14ac:dyDescent="0.2">
      <c r="Y301" s="10"/>
      <c r="Z301" s="10"/>
      <c r="AA301" s="10"/>
    </row>
    <row r="302" spans="25:27" x14ac:dyDescent="0.2">
      <c r="Y302" s="10"/>
      <c r="Z302" s="10"/>
      <c r="AA302" s="10"/>
    </row>
    <row r="303" spans="25:27" x14ac:dyDescent="0.2">
      <c r="Y303" s="10"/>
      <c r="Z303" s="10"/>
      <c r="AA303" s="10"/>
    </row>
    <row r="304" spans="25:27" x14ac:dyDescent="0.2">
      <c r="Y304" s="10"/>
      <c r="Z304" s="10"/>
      <c r="AA304" s="10"/>
    </row>
    <row r="305" spans="25:27" x14ac:dyDescent="0.2">
      <c r="Y305" s="10"/>
      <c r="Z305" s="10"/>
      <c r="AA305" s="10"/>
    </row>
    <row r="306" spans="25:27" x14ac:dyDescent="0.2">
      <c r="Y306" s="10"/>
      <c r="Z306" s="10"/>
      <c r="AA306" s="10"/>
    </row>
    <row r="307" spans="25:27" x14ac:dyDescent="0.2">
      <c r="Y307" s="10"/>
      <c r="Z307" s="10"/>
      <c r="AA307" s="10"/>
    </row>
    <row r="308" spans="25:27" x14ac:dyDescent="0.2">
      <c r="Y308" s="10"/>
      <c r="Z308" s="10"/>
      <c r="AA308" s="10"/>
    </row>
    <row r="309" spans="25:27" x14ac:dyDescent="0.2">
      <c r="Y309" s="10"/>
      <c r="Z309" s="10"/>
      <c r="AA309" s="10"/>
    </row>
    <row r="310" spans="25:27" x14ac:dyDescent="0.2">
      <c r="Y310" s="10"/>
      <c r="Z310" s="10"/>
      <c r="AA310" s="10"/>
    </row>
    <row r="311" spans="25:27" x14ac:dyDescent="0.2">
      <c r="Y311" s="10"/>
      <c r="Z311" s="10"/>
      <c r="AA311" s="10"/>
    </row>
    <row r="312" spans="25:27" x14ac:dyDescent="0.2">
      <c r="Y312" s="10"/>
      <c r="Z312" s="10"/>
      <c r="AA312" s="10"/>
    </row>
    <row r="313" spans="25:27" x14ac:dyDescent="0.2">
      <c r="Y313" s="10"/>
      <c r="Z313" s="10"/>
      <c r="AA313" s="10"/>
    </row>
    <row r="314" spans="25:27" x14ac:dyDescent="0.2">
      <c r="Y314" s="10"/>
      <c r="Z314" s="10"/>
      <c r="AA314" s="10"/>
    </row>
    <row r="315" spans="25:27" x14ac:dyDescent="0.2">
      <c r="Y315" s="10"/>
      <c r="Z315" s="10"/>
      <c r="AA315" s="10"/>
    </row>
    <row r="316" spans="25:27" x14ac:dyDescent="0.2">
      <c r="Y316" s="10"/>
      <c r="Z316" s="10"/>
      <c r="AA316" s="10"/>
    </row>
    <row r="317" spans="25:27" x14ac:dyDescent="0.2">
      <c r="Y317" s="10"/>
      <c r="Z317" s="10"/>
      <c r="AA317" s="10"/>
    </row>
    <row r="318" spans="25:27" x14ac:dyDescent="0.2">
      <c r="Y318" s="10"/>
      <c r="Z318" s="10"/>
      <c r="AA318" s="10"/>
    </row>
    <row r="319" spans="25:27" x14ac:dyDescent="0.2">
      <c r="Y319" s="10"/>
      <c r="Z319" s="10"/>
      <c r="AA319" s="10"/>
    </row>
    <row r="320" spans="25:27" x14ac:dyDescent="0.2">
      <c r="Y320" s="10"/>
      <c r="Z320" s="10"/>
      <c r="AA320" s="10"/>
    </row>
    <row r="321" spans="25:27" x14ac:dyDescent="0.2">
      <c r="Y321" s="10"/>
      <c r="Z321" s="10"/>
      <c r="AA321" s="10"/>
    </row>
    <row r="322" spans="25:27" x14ac:dyDescent="0.2">
      <c r="Y322" s="10"/>
      <c r="Z322" s="10"/>
      <c r="AA322" s="10"/>
    </row>
    <row r="323" spans="25:27" x14ac:dyDescent="0.2">
      <c r="Y323" s="10"/>
      <c r="Z323" s="10"/>
      <c r="AA323" s="10"/>
    </row>
    <row r="324" spans="25:27" x14ac:dyDescent="0.2">
      <c r="Y324" s="10"/>
      <c r="Z324" s="10"/>
      <c r="AA324" s="10"/>
    </row>
    <row r="325" spans="25:27" x14ac:dyDescent="0.2">
      <c r="Y325" s="10"/>
      <c r="Z325" s="10"/>
      <c r="AA325" s="10"/>
    </row>
    <row r="326" spans="25:27" x14ac:dyDescent="0.2">
      <c r="Y326" s="10"/>
      <c r="Z326" s="10"/>
      <c r="AA326" s="10"/>
    </row>
    <row r="327" spans="25:27" x14ac:dyDescent="0.2">
      <c r="Y327" s="10"/>
      <c r="Z327" s="10"/>
      <c r="AA327" s="10"/>
    </row>
    <row r="328" spans="25:27" x14ac:dyDescent="0.2">
      <c r="Y328" s="10"/>
      <c r="Z328" s="10"/>
      <c r="AA328" s="10"/>
    </row>
    <row r="329" spans="25:27" x14ac:dyDescent="0.2">
      <c r="Y329" s="10"/>
      <c r="Z329" s="10"/>
      <c r="AA329" s="10"/>
    </row>
    <row r="330" spans="25:27" x14ac:dyDescent="0.2">
      <c r="Y330" s="10"/>
      <c r="Z330" s="10"/>
      <c r="AA330" s="10"/>
    </row>
    <row r="331" spans="25:27" x14ac:dyDescent="0.2">
      <c r="Y331" s="10"/>
      <c r="Z331" s="10"/>
      <c r="AA331" s="10"/>
    </row>
    <row r="332" spans="25:27" x14ac:dyDescent="0.2">
      <c r="Y332" s="10"/>
      <c r="Z332" s="10"/>
      <c r="AA332" s="10"/>
    </row>
    <row r="333" spans="25:27" x14ac:dyDescent="0.2">
      <c r="Y333" s="10"/>
      <c r="Z333" s="10"/>
      <c r="AA333" s="10"/>
    </row>
    <row r="334" spans="25:27" x14ac:dyDescent="0.2">
      <c r="Y334" s="10"/>
      <c r="Z334" s="10"/>
      <c r="AA334" s="10"/>
    </row>
    <row r="335" spans="25:27" x14ac:dyDescent="0.2">
      <c r="Y335" s="10"/>
      <c r="Z335" s="10"/>
      <c r="AA335" s="10"/>
    </row>
    <row r="336" spans="25:27" x14ac:dyDescent="0.2">
      <c r="Y336" s="10"/>
      <c r="Z336" s="10"/>
      <c r="AA336" s="10"/>
    </row>
    <row r="337" spans="25:27" x14ac:dyDescent="0.2">
      <c r="Y337" s="10"/>
      <c r="Z337" s="10"/>
      <c r="AA337" s="10"/>
    </row>
    <row r="338" spans="25:27" x14ac:dyDescent="0.2">
      <c r="Y338" s="10"/>
      <c r="Z338" s="10"/>
      <c r="AA338" s="10"/>
    </row>
    <row r="339" spans="25:27" x14ac:dyDescent="0.2">
      <c r="Y339" s="10"/>
      <c r="Z339" s="10"/>
      <c r="AA339" s="10"/>
    </row>
    <row r="340" spans="25:27" x14ac:dyDescent="0.2">
      <c r="Y340" s="10"/>
      <c r="Z340" s="10"/>
      <c r="AA340" s="10"/>
    </row>
    <row r="341" spans="25:27" x14ac:dyDescent="0.2">
      <c r="Y341" s="10"/>
      <c r="Z341" s="10"/>
      <c r="AA341" s="10"/>
    </row>
    <row r="342" spans="25:27" x14ac:dyDescent="0.2">
      <c r="Y342" s="10"/>
      <c r="Z342" s="10"/>
      <c r="AA342" s="10"/>
    </row>
    <row r="343" spans="25:27" x14ac:dyDescent="0.2">
      <c r="Y343" s="10"/>
      <c r="Z343" s="10"/>
      <c r="AA343" s="10"/>
    </row>
    <row r="344" spans="25:27" x14ac:dyDescent="0.2">
      <c r="Y344" s="10"/>
      <c r="Z344" s="10"/>
      <c r="AA344" s="10"/>
    </row>
    <row r="345" spans="25:27" x14ac:dyDescent="0.2">
      <c r="Y345" s="10"/>
      <c r="Z345" s="10"/>
      <c r="AA345" s="10"/>
    </row>
    <row r="346" spans="25:27" x14ac:dyDescent="0.2">
      <c r="Y346" s="10"/>
      <c r="Z346" s="10"/>
      <c r="AA346" s="10"/>
    </row>
    <row r="347" spans="25:27" x14ac:dyDescent="0.2">
      <c r="Y347" s="10"/>
      <c r="Z347" s="10"/>
      <c r="AA347" s="10"/>
    </row>
    <row r="348" spans="25:27" x14ac:dyDescent="0.2">
      <c r="Y348" s="10"/>
      <c r="Z348" s="10"/>
      <c r="AA348" s="10"/>
    </row>
    <row r="349" spans="25:27" x14ac:dyDescent="0.2">
      <c r="Y349" s="10"/>
      <c r="Z349" s="10"/>
      <c r="AA349" s="10"/>
    </row>
    <row r="350" spans="25:27" x14ac:dyDescent="0.2">
      <c r="Y350" s="10"/>
      <c r="Z350" s="10"/>
      <c r="AA350" s="10"/>
    </row>
    <row r="351" spans="25:27" x14ac:dyDescent="0.2">
      <c r="Y351" s="10"/>
      <c r="Z351" s="10"/>
      <c r="AA351" s="10"/>
    </row>
    <row r="352" spans="25:27" x14ac:dyDescent="0.2">
      <c r="Y352" s="10"/>
      <c r="Z352" s="10"/>
      <c r="AA352" s="10"/>
    </row>
    <row r="353" spans="25:27" x14ac:dyDescent="0.2">
      <c r="Y353" s="10"/>
      <c r="Z353" s="10"/>
      <c r="AA353" s="10"/>
    </row>
    <row r="354" spans="25:27" x14ac:dyDescent="0.2">
      <c r="Y354" s="10"/>
      <c r="Z354" s="10"/>
      <c r="AA354" s="10"/>
    </row>
    <row r="355" spans="25:27" x14ac:dyDescent="0.2">
      <c r="Y355" s="10"/>
      <c r="Z355" s="10"/>
      <c r="AA355" s="10"/>
    </row>
    <row r="356" spans="25:27" x14ac:dyDescent="0.2">
      <c r="Y356" s="10"/>
      <c r="Z356" s="10"/>
      <c r="AA356" s="10"/>
    </row>
    <row r="357" spans="25:27" x14ac:dyDescent="0.2">
      <c r="Y357" s="10"/>
      <c r="Z357" s="10"/>
      <c r="AA357" s="10"/>
    </row>
    <row r="358" spans="25:27" x14ac:dyDescent="0.2">
      <c r="Y358" s="10"/>
      <c r="Z358" s="10"/>
      <c r="AA358" s="10"/>
    </row>
    <row r="359" spans="25:27" x14ac:dyDescent="0.2">
      <c r="Y359" s="10"/>
      <c r="Z359" s="10"/>
      <c r="AA359" s="10"/>
    </row>
    <row r="360" spans="25:27" x14ac:dyDescent="0.2">
      <c r="Y360" s="10"/>
      <c r="Z360" s="10"/>
      <c r="AA360" s="10"/>
    </row>
    <row r="361" spans="25:27" x14ac:dyDescent="0.2">
      <c r="Y361" s="10"/>
      <c r="Z361" s="10"/>
      <c r="AA361" s="10"/>
    </row>
    <row r="362" spans="25:27" x14ac:dyDescent="0.2">
      <c r="Y362" s="10"/>
      <c r="Z362" s="10"/>
      <c r="AA362" s="10"/>
    </row>
    <row r="363" spans="25:27" x14ac:dyDescent="0.2">
      <c r="Y363" s="10"/>
      <c r="Z363" s="10"/>
      <c r="AA363" s="10"/>
    </row>
    <row r="364" spans="25:27" x14ac:dyDescent="0.2">
      <c r="Y364" s="10"/>
      <c r="Z364" s="10"/>
      <c r="AA364" s="10"/>
    </row>
    <row r="365" spans="25:27" x14ac:dyDescent="0.2">
      <c r="Y365" s="10"/>
      <c r="Z365" s="10"/>
      <c r="AA365" s="10"/>
    </row>
    <row r="366" spans="25:27" x14ac:dyDescent="0.2">
      <c r="Y366" s="10"/>
      <c r="Z366" s="10"/>
      <c r="AA366" s="10"/>
    </row>
    <row r="367" spans="25:27" x14ac:dyDescent="0.2">
      <c r="Y367" s="10"/>
      <c r="Z367" s="10"/>
      <c r="AA367" s="10"/>
    </row>
    <row r="368" spans="25:27" x14ac:dyDescent="0.2">
      <c r="Y368" s="10"/>
      <c r="Z368" s="10"/>
      <c r="AA368" s="10"/>
    </row>
    <row r="369" spans="25:27" x14ac:dyDescent="0.2">
      <c r="Y369" s="10"/>
      <c r="Z369" s="10"/>
      <c r="AA369" s="10"/>
    </row>
    <row r="370" spans="25:27" x14ac:dyDescent="0.2">
      <c r="Y370" s="10"/>
      <c r="Z370" s="10"/>
      <c r="AA370" s="10"/>
    </row>
    <row r="371" spans="25:27" x14ac:dyDescent="0.2">
      <c r="Y371" s="10"/>
      <c r="Z371" s="10"/>
      <c r="AA371" s="10"/>
    </row>
    <row r="372" spans="25:27" x14ac:dyDescent="0.2">
      <c r="Y372" s="10"/>
      <c r="Z372" s="10"/>
      <c r="AA372" s="10"/>
    </row>
    <row r="373" spans="25:27" x14ac:dyDescent="0.2">
      <c r="Y373" s="10"/>
      <c r="Z373" s="10"/>
      <c r="AA373" s="10"/>
    </row>
    <row r="374" spans="25:27" x14ac:dyDescent="0.2">
      <c r="Y374" s="10"/>
      <c r="Z374" s="10"/>
      <c r="AA374" s="10"/>
    </row>
    <row r="375" spans="25:27" x14ac:dyDescent="0.2">
      <c r="Y375" s="10"/>
      <c r="Z375" s="10"/>
      <c r="AA375" s="10"/>
    </row>
    <row r="376" spans="25:27" x14ac:dyDescent="0.2">
      <c r="Y376" s="10"/>
      <c r="Z376" s="10"/>
      <c r="AA376" s="10"/>
    </row>
    <row r="377" spans="25:27" x14ac:dyDescent="0.2">
      <c r="Y377" s="10"/>
      <c r="Z377" s="10"/>
      <c r="AA377" s="10"/>
    </row>
    <row r="378" spans="25:27" x14ac:dyDescent="0.2">
      <c r="Y378" s="10"/>
      <c r="Z378" s="10"/>
      <c r="AA378" s="10"/>
    </row>
    <row r="379" spans="25:27" x14ac:dyDescent="0.2">
      <c r="Y379" s="10"/>
      <c r="Z379" s="10"/>
      <c r="AA379" s="10"/>
    </row>
    <row r="380" spans="25:27" x14ac:dyDescent="0.2">
      <c r="Y380" s="10"/>
      <c r="Z380" s="10"/>
      <c r="AA380" s="10"/>
    </row>
    <row r="381" spans="25:27" x14ac:dyDescent="0.2">
      <c r="Y381" s="10"/>
      <c r="Z381" s="10"/>
      <c r="AA381" s="10"/>
    </row>
    <row r="382" spans="25:27" x14ac:dyDescent="0.2">
      <c r="Y382" s="10"/>
      <c r="Z382" s="10"/>
      <c r="AA382" s="10"/>
    </row>
    <row r="383" spans="25:27" x14ac:dyDescent="0.2">
      <c r="Y383" s="10"/>
      <c r="Z383" s="10"/>
      <c r="AA383" s="10"/>
    </row>
    <row r="384" spans="25:27" x14ac:dyDescent="0.2">
      <c r="Y384" s="10"/>
      <c r="Z384" s="10"/>
      <c r="AA384" s="10"/>
    </row>
    <row r="385" spans="25:27" x14ac:dyDescent="0.2">
      <c r="Y385" s="10"/>
      <c r="Z385" s="10"/>
      <c r="AA385" s="10"/>
    </row>
    <row r="386" spans="25:27" x14ac:dyDescent="0.2">
      <c r="Y386" s="10"/>
      <c r="Z386" s="10"/>
      <c r="AA386" s="10"/>
    </row>
    <row r="387" spans="25:27" x14ac:dyDescent="0.2">
      <c r="Y387" s="10"/>
      <c r="Z387" s="10"/>
      <c r="AA387" s="10"/>
    </row>
    <row r="388" spans="25:27" x14ac:dyDescent="0.2">
      <c r="Y388" s="10"/>
      <c r="Z388" s="10"/>
      <c r="AA388" s="10"/>
    </row>
    <row r="389" spans="25:27" x14ac:dyDescent="0.2">
      <c r="Y389" s="10"/>
      <c r="Z389" s="10"/>
      <c r="AA389" s="10"/>
    </row>
    <row r="390" spans="25:27" x14ac:dyDescent="0.2">
      <c r="Y390" s="10"/>
      <c r="Z390" s="10"/>
      <c r="AA390" s="10"/>
    </row>
    <row r="391" spans="25:27" x14ac:dyDescent="0.2">
      <c r="Y391" s="10"/>
      <c r="Z391" s="10"/>
      <c r="AA391" s="10"/>
    </row>
    <row r="392" spans="25:27" x14ac:dyDescent="0.2">
      <c r="Y392" s="10"/>
      <c r="Z392" s="10"/>
      <c r="AA392" s="10"/>
    </row>
    <row r="393" spans="25:27" x14ac:dyDescent="0.2">
      <c r="Y393" s="10"/>
      <c r="Z393" s="10"/>
      <c r="AA393" s="10"/>
    </row>
    <row r="394" spans="25:27" x14ac:dyDescent="0.2">
      <c r="Y394" s="10"/>
      <c r="Z394" s="10"/>
      <c r="AA394" s="10"/>
    </row>
    <row r="395" spans="25:27" x14ac:dyDescent="0.2">
      <c r="Y395" s="10"/>
      <c r="Z395" s="10"/>
      <c r="AA395" s="10"/>
    </row>
    <row r="396" spans="25:27" x14ac:dyDescent="0.2">
      <c r="Y396" s="10"/>
      <c r="Z396" s="10"/>
      <c r="AA396" s="10"/>
    </row>
    <row r="397" spans="25:27" x14ac:dyDescent="0.2">
      <c r="Y397" s="10"/>
      <c r="Z397" s="10"/>
      <c r="AA397" s="10"/>
    </row>
    <row r="398" spans="25:27" x14ac:dyDescent="0.2">
      <c r="Y398" s="10"/>
      <c r="Z398" s="10"/>
      <c r="AA398" s="10"/>
    </row>
    <row r="399" spans="25:27" x14ac:dyDescent="0.2">
      <c r="Y399" s="10"/>
      <c r="Z399" s="10"/>
      <c r="AA399" s="10"/>
    </row>
    <row r="400" spans="25:27" x14ac:dyDescent="0.2">
      <c r="Y400" s="10"/>
      <c r="Z400" s="10"/>
      <c r="AA400" s="10"/>
    </row>
    <row r="401" spans="25:27" x14ac:dyDescent="0.2">
      <c r="Y401" s="10"/>
      <c r="Z401" s="10"/>
      <c r="AA401" s="10"/>
    </row>
    <row r="402" spans="25:27" x14ac:dyDescent="0.2">
      <c r="Y402" s="10"/>
      <c r="Z402" s="10"/>
      <c r="AA402" s="10"/>
    </row>
    <row r="403" spans="25:27" x14ac:dyDescent="0.2">
      <c r="Y403" s="10"/>
      <c r="Z403" s="10"/>
      <c r="AA403" s="10"/>
    </row>
    <row r="404" spans="25:27" x14ac:dyDescent="0.2">
      <c r="Y404" s="10"/>
      <c r="Z404" s="10"/>
      <c r="AA404" s="10"/>
    </row>
    <row r="405" spans="25:27" x14ac:dyDescent="0.2">
      <c r="Y405" s="10"/>
      <c r="Z405" s="10"/>
      <c r="AA405" s="10"/>
    </row>
    <row r="406" spans="25:27" x14ac:dyDescent="0.2">
      <c r="Y406" s="10"/>
      <c r="Z406" s="10"/>
      <c r="AA406" s="10"/>
    </row>
    <row r="407" spans="25:27" x14ac:dyDescent="0.2">
      <c r="Y407" s="10"/>
      <c r="Z407" s="10"/>
      <c r="AA407" s="10"/>
    </row>
    <row r="408" spans="25:27" x14ac:dyDescent="0.2">
      <c r="Y408" s="10"/>
      <c r="Z408" s="10"/>
      <c r="AA408" s="10"/>
    </row>
    <row r="409" spans="25:27" x14ac:dyDescent="0.2">
      <c r="Y409" s="10"/>
      <c r="Z409" s="10"/>
      <c r="AA409" s="10"/>
    </row>
    <row r="410" spans="25:27" x14ac:dyDescent="0.2">
      <c r="Y410" s="10"/>
      <c r="Z410" s="10"/>
      <c r="AA410" s="10"/>
    </row>
    <row r="411" spans="25:27" x14ac:dyDescent="0.2">
      <c r="Y411" s="10"/>
      <c r="Z411" s="10"/>
      <c r="AA411" s="10"/>
    </row>
    <row r="412" spans="25:27" x14ac:dyDescent="0.2">
      <c r="Y412" s="10"/>
      <c r="Z412" s="10"/>
      <c r="AA412" s="10"/>
    </row>
    <row r="413" spans="25:27" x14ac:dyDescent="0.2">
      <c r="Y413" s="10"/>
      <c r="Z413" s="10"/>
      <c r="AA413" s="10"/>
    </row>
    <row r="414" spans="25:27" x14ac:dyDescent="0.2">
      <c r="Y414" s="10"/>
      <c r="Z414" s="10"/>
      <c r="AA414" s="10"/>
    </row>
    <row r="415" spans="25:27" x14ac:dyDescent="0.2">
      <c r="Y415" s="10"/>
      <c r="Z415" s="10"/>
      <c r="AA415" s="10"/>
    </row>
    <row r="416" spans="25:27" x14ac:dyDescent="0.2">
      <c r="Y416" s="10"/>
      <c r="Z416" s="10"/>
      <c r="AA416" s="10"/>
    </row>
    <row r="417" spans="25:27" x14ac:dyDescent="0.2">
      <c r="Y417" s="10"/>
      <c r="Z417" s="10"/>
      <c r="AA417" s="10"/>
    </row>
    <row r="418" spans="25:27" x14ac:dyDescent="0.2">
      <c r="Y418" s="10"/>
      <c r="Z418" s="10"/>
      <c r="AA418" s="10"/>
    </row>
    <row r="419" spans="25:27" x14ac:dyDescent="0.2">
      <c r="Y419" s="10"/>
      <c r="Z419" s="10"/>
      <c r="AA419" s="10"/>
    </row>
    <row r="420" spans="25:27" x14ac:dyDescent="0.2">
      <c r="Y420" s="10"/>
      <c r="Z420" s="10"/>
      <c r="AA420" s="10"/>
    </row>
    <row r="421" spans="25:27" x14ac:dyDescent="0.2">
      <c r="Y421" s="10"/>
      <c r="Z421" s="10"/>
      <c r="AA421" s="10"/>
    </row>
    <row r="422" spans="25:27" x14ac:dyDescent="0.2">
      <c r="Y422" s="10"/>
      <c r="Z422" s="10"/>
      <c r="AA422" s="10"/>
    </row>
    <row r="423" spans="25:27" x14ac:dyDescent="0.2">
      <c r="Y423" s="10"/>
      <c r="Z423" s="10"/>
      <c r="AA423" s="10"/>
    </row>
    <row r="424" spans="25:27" x14ac:dyDescent="0.2">
      <c r="Y424" s="10"/>
      <c r="Z424" s="10"/>
      <c r="AA424" s="10"/>
    </row>
    <row r="425" spans="25:27" x14ac:dyDescent="0.2">
      <c r="Y425" s="10"/>
      <c r="Z425" s="10"/>
      <c r="AA425" s="10"/>
    </row>
    <row r="426" spans="25:27" x14ac:dyDescent="0.2">
      <c r="Y426" s="10"/>
      <c r="Z426" s="10"/>
      <c r="AA426" s="10"/>
    </row>
    <row r="427" spans="25:27" x14ac:dyDescent="0.2">
      <c r="Y427" s="10"/>
      <c r="Z427" s="10"/>
      <c r="AA427" s="10"/>
    </row>
    <row r="428" spans="25:27" x14ac:dyDescent="0.2">
      <c r="Y428" s="10"/>
      <c r="Z428" s="10"/>
      <c r="AA428" s="10"/>
    </row>
    <row r="429" spans="25:27" x14ac:dyDescent="0.2">
      <c r="Y429" s="10"/>
      <c r="Z429" s="10"/>
      <c r="AA429" s="10"/>
    </row>
    <row r="430" spans="25:27" x14ac:dyDescent="0.2">
      <c r="Y430" s="10"/>
      <c r="Z430" s="10"/>
      <c r="AA430" s="10"/>
    </row>
    <row r="431" spans="25:27" x14ac:dyDescent="0.2">
      <c r="Y431" s="10"/>
      <c r="Z431" s="10"/>
      <c r="AA431" s="10"/>
    </row>
    <row r="432" spans="25:27" x14ac:dyDescent="0.2">
      <c r="Y432" s="10"/>
      <c r="Z432" s="10"/>
      <c r="AA432" s="10"/>
    </row>
    <row r="433" spans="25:27" x14ac:dyDescent="0.2">
      <c r="Y433" s="10"/>
      <c r="Z433" s="10"/>
      <c r="AA433" s="10"/>
    </row>
    <row r="434" spans="25:27" x14ac:dyDescent="0.2">
      <c r="Y434" s="10"/>
      <c r="Z434" s="10"/>
      <c r="AA434" s="10"/>
    </row>
    <row r="435" spans="25:27" x14ac:dyDescent="0.2">
      <c r="Y435" s="10"/>
      <c r="Z435" s="10"/>
      <c r="AA435" s="10"/>
    </row>
    <row r="436" spans="25:27" x14ac:dyDescent="0.2">
      <c r="Y436" s="10"/>
      <c r="Z436" s="10"/>
      <c r="AA436" s="10"/>
    </row>
    <row r="437" spans="25:27" x14ac:dyDescent="0.2">
      <c r="Y437" s="10"/>
      <c r="Z437" s="10"/>
      <c r="AA437" s="10"/>
    </row>
    <row r="438" spans="25:27" x14ac:dyDescent="0.2">
      <c r="Y438" s="10"/>
      <c r="Z438" s="10"/>
      <c r="AA438" s="10"/>
    </row>
    <row r="439" spans="25:27" x14ac:dyDescent="0.2">
      <c r="Y439" s="10"/>
      <c r="Z439" s="10"/>
      <c r="AA439" s="10"/>
    </row>
    <row r="440" spans="25:27" x14ac:dyDescent="0.2">
      <c r="Y440" s="10"/>
      <c r="Z440" s="10"/>
      <c r="AA440" s="10"/>
    </row>
    <row r="441" spans="25:27" x14ac:dyDescent="0.2">
      <c r="Y441" s="10"/>
      <c r="Z441" s="10"/>
      <c r="AA441" s="10"/>
    </row>
    <row r="442" spans="25:27" x14ac:dyDescent="0.2">
      <c r="Y442" s="10"/>
      <c r="Z442" s="10"/>
      <c r="AA442" s="10"/>
    </row>
    <row r="443" spans="25:27" x14ac:dyDescent="0.2">
      <c r="Y443" s="10"/>
      <c r="Z443" s="10"/>
      <c r="AA443" s="10"/>
    </row>
    <row r="444" spans="25:27" x14ac:dyDescent="0.2">
      <c r="Y444" s="10"/>
      <c r="Z444" s="10"/>
      <c r="AA444" s="10"/>
    </row>
    <row r="445" spans="25:27" x14ac:dyDescent="0.2">
      <c r="Y445" s="10"/>
      <c r="Z445" s="10"/>
      <c r="AA445" s="10"/>
    </row>
    <row r="446" spans="25:27" x14ac:dyDescent="0.2">
      <c r="Y446" s="10"/>
      <c r="Z446" s="10"/>
      <c r="AA446" s="10"/>
    </row>
    <row r="447" spans="25:27" x14ac:dyDescent="0.2">
      <c r="Y447" s="10"/>
      <c r="Z447" s="10"/>
      <c r="AA447" s="10"/>
    </row>
    <row r="448" spans="25:27" x14ac:dyDescent="0.2">
      <c r="Y448" s="10"/>
      <c r="Z448" s="10"/>
      <c r="AA448" s="10"/>
    </row>
    <row r="449" spans="25:27" x14ac:dyDescent="0.2">
      <c r="Y449" s="10"/>
      <c r="Z449" s="10"/>
      <c r="AA449" s="10"/>
    </row>
    <row r="450" spans="25:27" x14ac:dyDescent="0.2">
      <c r="Y450" s="10"/>
      <c r="Z450" s="10"/>
      <c r="AA450" s="10"/>
    </row>
    <row r="451" spans="25:27" x14ac:dyDescent="0.2">
      <c r="Y451" s="10"/>
      <c r="Z451" s="10"/>
      <c r="AA451" s="10"/>
    </row>
    <row r="452" spans="25:27" x14ac:dyDescent="0.2">
      <c r="Y452" s="10"/>
      <c r="Z452" s="10"/>
      <c r="AA452" s="10"/>
    </row>
    <row r="453" spans="25:27" x14ac:dyDescent="0.2">
      <c r="Y453" s="10"/>
      <c r="Z453" s="10"/>
      <c r="AA453" s="10"/>
    </row>
    <row r="454" spans="25:27" x14ac:dyDescent="0.2">
      <c r="Y454" s="10"/>
      <c r="Z454" s="10"/>
      <c r="AA454" s="10"/>
    </row>
    <row r="455" spans="25:27" x14ac:dyDescent="0.2">
      <c r="Y455" s="10"/>
      <c r="Z455" s="10"/>
      <c r="AA455" s="10"/>
    </row>
    <row r="456" spans="25:27" x14ac:dyDescent="0.2">
      <c r="Y456" s="10"/>
      <c r="Z456" s="10"/>
      <c r="AA456" s="10"/>
    </row>
    <row r="457" spans="25:27" x14ac:dyDescent="0.2">
      <c r="Y457" s="10"/>
      <c r="Z457" s="10"/>
      <c r="AA457" s="10"/>
    </row>
    <row r="458" spans="25:27" x14ac:dyDescent="0.2">
      <c r="Y458" s="10"/>
      <c r="Z458" s="10"/>
      <c r="AA458" s="10"/>
    </row>
    <row r="459" spans="25:27" x14ac:dyDescent="0.2">
      <c r="Y459" s="10"/>
      <c r="Z459" s="10"/>
      <c r="AA459" s="10"/>
    </row>
    <row r="460" spans="25:27" x14ac:dyDescent="0.2">
      <c r="Y460" s="10"/>
      <c r="Z460" s="10"/>
      <c r="AA460" s="10"/>
    </row>
    <row r="461" spans="25:27" x14ac:dyDescent="0.2">
      <c r="Y461" s="10"/>
      <c r="Z461" s="10"/>
      <c r="AA461" s="10"/>
    </row>
    <row r="462" spans="25:27" x14ac:dyDescent="0.2">
      <c r="Y462" s="10"/>
      <c r="Z462" s="10"/>
      <c r="AA462" s="10"/>
    </row>
    <row r="463" spans="25:27" x14ac:dyDescent="0.2">
      <c r="Y463" s="10"/>
      <c r="Z463" s="10"/>
      <c r="AA463" s="10"/>
    </row>
    <row r="464" spans="25:27" x14ac:dyDescent="0.2">
      <c r="Y464" s="10"/>
      <c r="Z464" s="10"/>
      <c r="AA464" s="10"/>
    </row>
    <row r="465" spans="25:27" x14ac:dyDescent="0.2">
      <c r="Y465" s="10"/>
      <c r="Z465" s="10"/>
      <c r="AA465" s="10"/>
    </row>
    <row r="466" spans="25:27" x14ac:dyDescent="0.2">
      <c r="Y466" s="10"/>
      <c r="Z466" s="10"/>
      <c r="AA466" s="10"/>
    </row>
    <row r="467" spans="25:27" x14ac:dyDescent="0.2">
      <c r="Y467" s="10"/>
      <c r="Z467" s="10"/>
      <c r="AA467" s="10"/>
    </row>
    <row r="468" spans="25:27" x14ac:dyDescent="0.2">
      <c r="Y468" s="10"/>
      <c r="Z468" s="10"/>
      <c r="AA468" s="10"/>
    </row>
    <row r="469" spans="25:27" x14ac:dyDescent="0.2">
      <c r="Y469" s="10"/>
      <c r="Z469" s="10"/>
      <c r="AA469" s="10"/>
    </row>
    <row r="470" spans="25:27" x14ac:dyDescent="0.2">
      <c r="Y470" s="10"/>
      <c r="Z470" s="10"/>
      <c r="AA470" s="10"/>
    </row>
    <row r="471" spans="25:27" x14ac:dyDescent="0.2">
      <c r="Y471" s="10"/>
      <c r="Z471" s="10"/>
      <c r="AA471" s="10"/>
    </row>
    <row r="472" spans="25:27" x14ac:dyDescent="0.2">
      <c r="Y472" s="10"/>
      <c r="Z472" s="10"/>
      <c r="AA472" s="10"/>
    </row>
    <row r="473" spans="25:27" x14ac:dyDescent="0.2">
      <c r="Y473" s="10"/>
      <c r="Z473" s="10"/>
      <c r="AA473" s="10"/>
    </row>
    <row r="474" spans="25:27" x14ac:dyDescent="0.2">
      <c r="Y474" s="10"/>
      <c r="Z474" s="10"/>
      <c r="AA474" s="10"/>
    </row>
    <row r="475" spans="25:27" x14ac:dyDescent="0.2">
      <c r="Y475" s="10"/>
      <c r="Z475" s="10"/>
      <c r="AA475" s="10"/>
    </row>
    <row r="476" spans="25:27" x14ac:dyDescent="0.2">
      <c r="Y476" s="10"/>
      <c r="Z476" s="10"/>
      <c r="AA476" s="10"/>
    </row>
    <row r="477" spans="25:27" x14ac:dyDescent="0.2">
      <c r="Y477" s="10"/>
      <c r="Z477" s="10"/>
      <c r="AA477" s="10"/>
    </row>
    <row r="478" spans="25:27" x14ac:dyDescent="0.2">
      <c r="Y478" s="10"/>
      <c r="Z478" s="10"/>
      <c r="AA478" s="10"/>
    </row>
    <row r="479" spans="25:27" x14ac:dyDescent="0.2">
      <c r="Y479" s="10"/>
      <c r="Z479" s="10"/>
      <c r="AA479" s="10"/>
    </row>
    <row r="480" spans="25:27" x14ac:dyDescent="0.2">
      <c r="Y480" s="10"/>
      <c r="Z480" s="10"/>
      <c r="AA480" s="10"/>
    </row>
    <row r="481" spans="25:27" x14ac:dyDescent="0.2">
      <c r="Y481" s="10"/>
      <c r="Z481" s="10"/>
      <c r="AA481" s="10"/>
    </row>
    <row r="482" spans="25:27" x14ac:dyDescent="0.2">
      <c r="Y482" s="10"/>
      <c r="Z482" s="10"/>
      <c r="AA482" s="10"/>
    </row>
    <row r="483" spans="25:27" x14ac:dyDescent="0.2">
      <c r="Y483" s="10"/>
      <c r="Z483" s="10"/>
      <c r="AA483" s="10"/>
    </row>
    <row r="484" spans="25:27" x14ac:dyDescent="0.2">
      <c r="Y484" s="10"/>
      <c r="Z484" s="10"/>
      <c r="AA484" s="10"/>
    </row>
    <row r="485" spans="25:27" x14ac:dyDescent="0.2">
      <c r="Y485" s="10"/>
      <c r="Z485" s="10"/>
      <c r="AA485" s="10"/>
    </row>
    <row r="486" spans="25:27" x14ac:dyDescent="0.2">
      <c r="Y486" s="10"/>
      <c r="Z486" s="10"/>
      <c r="AA486" s="10"/>
    </row>
    <row r="487" spans="25:27" x14ac:dyDescent="0.2">
      <c r="Y487" s="10"/>
      <c r="Z487" s="10"/>
      <c r="AA487" s="10"/>
    </row>
    <row r="488" spans="25:27" x14ac:dyDescent="0.2">
      <c r="Y488" s="10"/>
      <c r="Z488" s="10"/>
      <c r="AA488" s="10"/>
    </row>
    <row r="489" spans="25:27" x14ac:dyDescent="0.2">
      <c r="Y489" s="10"/>
      <c r="Z489" s="10"/>
      <c r="AA489" s="10"/>
    </row>
    <row r="490" spans="25:27" x14ac:dyDescent="0.2">
      <c r="Y490" s="10"/>
      <c r="Z490" s="10"/>
      <c r="AA490" s="10"/>
    </row>
    <row r="491" spans="25:27" x14ac:dyDescent="0.2">
      <c r="Y491" s="10"/>
      <c r="Z491" s="10"/>
      <c r="AA491" s="10"/>
    </row>
    <row r="492" spans="25:27" x14ac:dyDescent="0.2">
      <c r="Y492" s="10"/>
      <c r="Z492" s="10"/>
      <c r="AA492" s="10"/>
    </row>
    <row r="493" spans="25:27" x14ac:dyDescent="0.2">
      <c r="Y493" s="10"/>
      <c r="Z493" s="10"/>
      <c r="AA493" s="10"/>
    </row>
    <row r="494" spans="25:27" x14ac:dyDescent="0.2">
      <c r="Y494" s="10"/>
      <c r="Z494" s="10"/>
      <c r="AA494" s="10"/>
    </row>
    <row r="495" spans="25:27" x14ac:dyDescent="0.2">
      <c r="Y495" s="10"/>
      <c r="Z495" s="10"/>
      <c r="AA495" s="10"/>
    </row>
    <row r="496" spans="25:27" x14ac:dyDescent="0.2">
      <c r="Y496" s="10"/>
      <c r="Z496" s="10"/>
      <c r="AA496" s="10"/>
    </row>
    <row r="497" spans="25:27" x14ac:dyDescent="0.2">
      <c r="Y497" s="10"/>
      <c r="Z497" s="10"/>
      <c r="AA497" s="10"/>
    </row>
    <row r="498" spans="25:27" x14ac:dyDescent="0.2">
      <c r="Y498" s="10"/>
      <c r="Z498" s="10"/>
      <c r="AA498" s="10"/>
    </row>
    <row r="499" spans="25:27" x14ac:dyDescent="0.2">
      <c r="Y499" s="10"/>
      <c r="Z499" s="10"/>
      <c r="AA499" s="10"/>
    </row>
    <row r="500" spans="25:27" x14ac:dyDescent="0.2">
      <c r="Y500" s="10"/>
      <c r="Z500" s="10"/>
      <c r="AA500" s="10"/>
    </row>
    <row r="501" spans="25:27" x14ac:dyDescent="0.2">
      <c r="Y501" s="10"/>
      <c r="Z501" s="10"/>
      <c r="AA501" s="10"/>
    </row>
    <row r="502" spans="25:27" x14ac:dyDescent="0.2">
      <c r="Y502" s="10"/>
      <c r="Z502" s="10"/>
      <c r="AA502" s="10"/>
    </row>
    <row r="503" spans="25:27" x14ac:dyDescent="0.2">
      <c r="Y503" s="10"/>
      <c r="Z503" s="10"/>
      <c r="AA503" s="10"/>
    </row>
    <row r="504" spans="25:27" x14ac:dyDescent="0.2">
      <c r="Y504" s="10"/>
      <c r="Z504" s="10"/>
      <c r="AA504" s="10"/>
    </row>
    <row r="505" spans="25:27" x14ac:dyDescent="0.2">
      <c r="Y505" s="10"/>
      <c r="Z505" s="10"/>
      <c r="AA505" s="10"/>
    </row>
    <row r="506" spans="25:27" x14ac:dyDescent="0.2">
      <c r="Y506" s="10"/>
      <c r="Z506" s="10"/>
      <c r="AA506" s="10"/>
    </row>
    <row r="507" spans="25:27" x14ac:dyDescent="0.2">
      <c r="Y507" s="10"/>
      <c r="Z507" s="10"/>
      <c r="AA507" s="10"/>
    </row>
    <row r="508" spans="25:27" x14ac:dyDescent="0.2">
      <c r="Y508" s="10"/>
      <c r="Z508" s="10"/>
      <c r="AA508" s="10"/>
    </row>
    <row r="509" spans="25:27" x14ac:dyDescent="0.2">
      <c r="Y509" s="10"/>
      <c r="Z509" s="10"/>
      <c r="AA509" s="10"/>
    </row>
    <row r="510" spans="25:27" x14ac:dyDescent="0.2">
      <c r="Y510" s="10"/>
      <c r="Z510" s="10"/>
      <c r="AA510" s="10"/>
    </row>
    <row r="511" spans="25:27" x14ac:dyDescent="0.2">
      <c r="Y511" s="10"/>
      <c r="Z511" s="10"/>
      <c r="AA511" s="10"/>
    </row>
    <row r="512" spans="25:27" x14ac:dyDescent="0.2">
      <c r="Y512" s="10"/>
      <c r="Z512" s="10"/>
      <c r="AA512" s="10"/>
    </row>
    <row r="513" spans="25:27" x14ac:dyDescent="0.2">
      <c r="Y513" s="10"/>
      <c r="Z513" s="10"/>
      <c r="AA513" s="10"/>
    </row>
    <row r="514" spans="25:27" x14ac:dyDescent="0.2">
      <c r="Y514" s="10"/>
      <c r="Z514" s="10"/>
      <c r="AA514" s="10"/>
    </row>
    <row r="515" spans="25:27" x14ac:dyDescent="0.2">
      <c r="Y515" s="10"/>
      <c r="Z515" s="10"/>
      <c r="AA515" s="10"/>
    </row>
    <row r="516" spans="25:27" x14ac:dyDescent="0.2">
      <c r="Y516" s="10"/>
      <c r="Z516" s="10"/>
      <c r="AA516" s="10"/>
    </row>
    <row r="517" spans="25:27" x14ac:dyDescent="0.2">
      <c r="Y517" s="10"/>
      <c r="Z517" s="10"/>
      <c r="AA517" s="10"/>
    </row>
    <row r="518" spans="25:27" x14ac:dyDescent="0.2">
      <c r="Y518" s="10"/>
      <c r="Z518" s="10"/>
      <c r="AA518" s="10"/>
    </row>
    <row r="519" spans="25:27" x14ac:dyDescent="0.2">
      <c r="Y519" s="10"/>
      <c r="Z519" s="10"/>
      <c r="AA519" s="10"/>
    </row>
    <row r="520" spans="25:27" x14ac:dyDescent="0.2">
      <c r="Y520" s="10"/>
      <c r="Z520" s="10"/>
      <c r="AA520" s="10"/>
    </row>
    <row r="521" spans="25:27" x14ac:dyDescent="0.2">
      <c r="Y521" s="10"/>
      <c r="Z521" s="10"/>
      <c r="AA521" s="10"/>
    </row>
    <row r="522" spans="25:27" x14ac:dyDescent="0.2">
      <c r="Y522" s="10"/>
      <c r="Z522" s="10"/>
      <c r="AA522" s="10"/>
    </row>
    <row r="523" spans="25:27" x14ac:dyDescent="0.2">
      <c r="Y523" s="10"/>
      <c r="Z523" s="10"/>
      <c r="AA523" s="10"/>
    </row>
    <row r="524" spans="25:27" x14ac:dyDescent="0.2">
      <c r="Y524" s="10"/>
      <c r="Z524" s="10"/>
      <c r="AA524" s="10"/>
    </row>
    <row r="525" spans="25:27" x14ac:dyDescent="0.2">
      <c r="Y525" s="10"/>
      <c r="Z525" s="10"/>
      <c r="AA525" s="10"/>
    </row>
    <row r="526" spans="25:27" x14ac:dyDescent="0.2">
      <c r="Y526" s="10"/>
      <c r="Z526" s="10"/>
      <c r="AA526" s="10"/>
    </row>
    <row r="527" spans="25:27" x14ac:dyDescent="0.2">
      <c r="Y527" s="10"/>
      <c r="Z527" s="10"/>
      <c r="AA527" s="10"/>
    </row>
    <row r="528" spans="25:27" x14ac:dyDescent="0.2">
      <c r="Y528" s="10"/>
      <c r="Z528" s="10"/>
      <c r="AA528" s="10"/>
    </row>
    <row r="529" spans="25:27" x14ac:dyDescent="0.2">
      <c r="Y529" s="10"/>
      <c r="Z529" s="10"/>
      <c r="AA529" s="10"/>
    </row>
    <row r="530" spans="25:27" x14ac:dyDescent="0.2">
      <c r="Y530" s="10"/>
      <c r="Z530" s="10"/>
      <c r="AA530" s="10"/>
    </row>
    <row r="531" spans="25:27" x14ac:dyDescent="0.2">
      <c r="Y531" s="10"/>
      <c r="Z531" s="10"/>
      <c r="AA531" s="10"/>
    </row>
    <row r="532" spans="25:27" x14ac:dyDescent="0.2">
      <c r="Y532" s="10"/>
      <c r="Z532" s="10"/>
      <c r="AA532" s="10"/>
    </row>
    <row r="533" spans="25:27" x14ac:dyDescent="0.2">
      <c r="Y533" s="10"/>
      <c r="Z533" s="10"/>
      <c r="AA533" s="10"/>
    </row>
    <row r="534" spans="25:27" x14ac:dyDescent="0.2">
      <c r="Y534" s="10"/>
      <c r="Z534" s="10"/>
      <c r="AA534" s="10"/>
    </row>
    <row r="535" spans="25:27" x14ac:dyDescent="0.2">
      <c r="Y535" s="10"/>
      <c r="Z535" s="10"/>
      <c r="AA535" s="10"/>
    </row>
    <row r="536" spans="25:27" x14ac:dyDescent="0.2">
      <c r="Y536" s="10"/>
      <c r="Z536" s="10"/>
      <c r="AA536" s="10"/>
    </row>
    <row r="537" spans="25:27" x14ac:dyDescent="0.2">
      <c r="Y537" s="10"/>
      <c r="Z537" s="10"/>
      <c r="AA537" s="10"/>
    </row>
    <row r="538" spans="25:27" x14ac:dyDescent="0.2">
      <c r="Y538" s="10"/>
      <c r="Z538" s="10"/>
      <c r="AA538" s="10"/>
    </row>
    <row r="539" spans="25:27" x14ac:dyDescent="0.2">
      <c r="Y539" s="10"/>
      <c r="Z539" s="10"/>
      <c r="AA539" s="10"/>
    </row>
    <row r="540" spans="25:27" x14ac:dyDescent="0.2">
      <c r="Y540" s="10"/>
      <c r="Z540" s="10"/>
      <c r="AA540" s="10"/>
    </row>
    <row r="541" spans="25:27" x14ac:dyDescent="0.2">
      <c r="Y541" s="10"/>
      <c r="Z541" s="10"/>
      <c r="AA541" s="10"/>
    </row>
    <row r="542" spans="25:27" x14ac:dyDescent="0.2">
      <c r="Y542" s="10"/>
      <c r="Z542" s="10"/>
      <c r="AA542" s="10"/>
    </row>
    <row r="543" spans="25:27" x14ac:dyDescent="0.2">
      <c r="Y543" s="10"/>
      <c r="Z543" s="10"/>
      <c r="AA543" s="10"/>
    </row>
    <row r="544" spans="25:27" x14ac:dyDescent="0.2">
      <c r="Y544" s="10"/>
      <c r="Z544" s="10"/>
      <c r="AA544" s="10"/>
    </row>
    <row r="545" spans="25:27" x14ac:dyDescent="0.2">
      <c r="Y545" s="10"/>
      <c r="Z545" s="10"/>
      <c r="AA545" s="10"/>
    </row>
    <row r="546" spans="25:27" x14ac:dyDescent="0.2">
      <c r="Y546" s="10"/>
      <c r="Z546" s="10"/>
      <c r="AA546" s="10"/>
    </row>
    <row r="547" spans="25:27" x14ac:dyDescent="0.2">
      <c r="Y547" s="10"/>
      <c r="Z547" s="10"/>
      <c r="AA547" s="10"/>
    </row>
    <row r="548" spans="25:27" x14ac:dyDescent="0.2">
      <c r="Y548" s="10"/>
      <c r="Z548" s="10"/>
      <c r="AA548" s="10"/>
    </row>
    <row r="549" spans="25:27" x14ac:dyDescent="0.2">
      <c r="Y549" s="10"/>
      <c r="Z549" s="10"/>
      <c r="AA549" s="10"/>
    </row>
    <row r="550" spans="25:27" x14ac:dyDescent="0.2">
      <c r="Y550" s="10"/>
      <c r="Z550" s="10"/>
      <c r="AA550" s="10"/>
    </row>
    <row r="551" spans="25:27" x14ac:dyDescent="0.2">
      <c r="Y551" s="10"/>
      <c r="Z551" s="10"/>
      <c r="AA551" s="10"/>
    </row>
    <row r="552" spans="25:27" x14ac:dyDescent="0.2">
      <c r="Y552" s="10"/>
      <c r="Z552" s="10"/>
      <c r="AA552" s="10"/>
    </row>
    <row r="553" spans="25:27" x14ac:dyDescent="0.2">
      <c r="Y553" s="10"/>
      <c r="Z553" s="10"/>
      <c r="AA553" s="10"/>
    </row>
    <row r="554" spans="25:27" x14ac:dyDescent="0.2">
      <c r="Y554" s="10"/>
      <c r="Z554" s="10"/>
      <c r="AA554" s="10"/>
    </row>
    <row r="555" spans="25:27" x14ac:dyDescent="0.2">
      <c r="Y555" s="10"/>
      <c r="Z555" s="10"/>
      <c r="AA555" s="10"/>
    </row>
    <row r="556" spans="25:27" x14ac:dyDescent="0.2">
      <c r="Y556" s="10"/>
      <c r="Z556" s="10"/>
      <c r="AA556" s="10"/>
    </row>
    <row r="557" spans="25:27" x14ac:dyDescent="0.2">
      <c r="Y557" s="10"/>
      <c r="Z557" s="10"/>
      <c r="AA557" s="10"/>
    </row>
    <row r="558" spans="25:27" x14ac:dyDescent="0.2">
      <c r="Y558" s="10"/>
      <c r="Z558" s="10"/>
      <c r="AA558" s="10"/>
    </row>
    <row r="559" spans="25:27" x14ac:dyDescent="0.2">
      <c r="Y559" s="10"/>
      <c r="Z559" s="10"/>
      <c r="AA559" s="10"/>
    </row>
    <row r="560" spans="25:27" x14ac:dyDescent="0.2">
      <c r="Y560" s="10"/>
      <c r="Z560" s="10"/>
      <c r="AA560" s="10"/>
    </row>
    <row r="561" spans="25:27" x14ac:dyDescent="0.2">
      <c r="Y561" s="10"/>
      <c r="Z561" s="10"/>
      <c r="AA561" s="10"/>
    </row>
    <row r="562" spans="25:27" x14ac:dyDescent="0.2">
      <c r="Y562" s="10"/>
      <c r="Z562" s="10"/>
      <c r="AA562" s="10"/>
    </row>
    <row r="563" spans="25:27" x14ac:dyDescent="0.2">
      <c r="Y563" s="10"/>
      <c r="Z563" s="10"/>
      <c r="AA563" s="10"/>
    </row>
    <row r="564" spans="25:27" x14ac:dyDescent="0.2">
      <c r="Y564" s="10"/>
      <c r="Z564" s="10"/>
      <c r="AA564" s="10"/>
    </row>
    <row r="565" spans="25:27" x14ac:dyDescent="0.2">
      <c r="Y565" s="10"/>
      <c r="Z565" s="10"/>
      <c r="AA565" s="10"/>
    </row>
    <row r="566" spans="25:27" x14ac:dyDescent="0.2">
      <c r="Y566" s="10"/>
      <c r="Z566" s="10"/>
      <c r="AA566" s="10"/>
    </row>
    <row r="567" spans="25:27" x14ac:dyDescent="0.2">
      <c r="Y567" s="10"/>
      <c r="Z567" s="10"/>
      <c r="AA567" s="10"/>
    </row>
    <row r="568" spans="25:27" x14ac:dyDescent="0.2">
      <c r="Y568" s="10"/>
      <c r="Z568" s="10"/>
      <c r="AA568" s="10"/>
    </row>
    <row r="569" spans="25:27" x14ac:dyDescent="0.2">
      <c r="Y569" s="10"/>
      <c r="Z569" s="10"/>
      <c r="AA569" s="10"/>
    </row>
    <row r="570" spans="25:27" x14ac:dyDescent="0.2">
      <c r="Y570" s="10"/>
      <c r="Z570" s="10"/>
      <c r="AA570" s="10"/>
    </row>
    <row r="571" spans="25:27" x14ac:dyDescent="0.2">
      <c r="Y571" s="10"/>
      <c r="Z571" s="10"/>
      <c r="AA571" s="10"/>
    </row>
    <row r="572" spans="25:27" x14ac:dyDescent="0.2">
      <c r="Y572" s="10"/>
      <c r="Z572" s="10"/>
      <c r="AA572" s="10"/>
    </row>
    <row r="573" spans="25:27" x14ac:dyDescent="0.2">
      <c r="Y573" s="10"/>
      <c r="Z573" s="10"/>
      <c r="AA573" s="10"/>
    </row>
    <row r="574" spans="25:27" x14ac:dyDescent="0.2">
      <c r="Y574" s="10"/>
      <c r="Z574" s="10"/>
      <c r="AA574" s="10"/>
    </row>
    <row r="575" spans="25:27" x14ac:dyDescent="0.2">
      <c r="Y575" s="10"/>
      <c r="Z575" s="10"/>
      <c r="AA575" s="10"/>
    </row>
    <row r="576" spans="25:27" x14ac:dyDescent="0.2">
      <c r="Y576" s="10"/>
      <c r="Z576" s="10"/>
      <c r="AA576" s="10"/>
    </row>
    <row r="577" spans="25:27" x14ac:dyDescent="0.2">
      <c r="Y577" s="10"/>
      <c r="Z577" s="10"/>
      <c r="AA577" s="10"/>
    </row>
    <row r="578" spans="25:27" x14ac:dyDescent="0.2">
      <c r="Y578" s="10"/>
      <c r="Z578" s="10"/>
      <c r="AA578" s="10"/>
    </row>
    <row r="579" spans="25:27" x14ac:dyDescent="0.2">
      <c r="Y579" s="10"/>
      <c r="Z579" s="10"/>
      <c r="AA579" s="10"/>
    </row>
    <row r="580" spans="25:27" x14ac:dyDescent="0.2">
      <c r="Y580" s="10"/>
      <c r="Z580" s="10"/>
      <c r="AA580" s="10"/>
    </row>
    <row r="581" spans="25:27" x14ac:dyDescent="0.2">
      <c r="Y581" s="10"/>
      <c r="Z581" s="10"/>
      <c r="AA581" s="10"/>
    </row>
    <row r="582" spans="25:27" x14ac:dyDescent="0.2">
      <c r="Y582" s="10"/>
      <c r="Z582" s="10"/>
      <c r="AA582" s="10"/>
    </row>
    <row r="583" spans="25:27" x14ac:dyDescent="0.2">
      <c r="Y583" s="10"/>
      <c r="Z583" s="10"/>
      <c r="AA583" s="10"/>
    </row>
    <row r="584" spans="25:27" x14ac:dyDescent="0.2">
      <c r="Y584" s="10"/>
      <c r="Z584" s="10"/>
      <c r="AA584" s="10"/>
    </row>
    <row r="585" spans="25:27" x14ac:dyDescent="0.2">
      <c r="Y585" s="10"/>
      <c r="Z585" s="10"/>
      <c r="AA585" s="10"/>
    </row>
    <row r="586" spans="25:27" x14ac:dyDescent="0.2">
      <c r="Y586" s="10"/>
      <c r="Z586" s="10"/>
      <c r="AA586" s="10"/>
    </row>
    <row r="587" spans="25:27" x14ac:dyDescent="0.2">
      <c r="Y587" s="10"/>
      <c r="Z587" s="10"/>
      <c r="AA587" s="10"/>
    </row>
    <row r="588" spans="25:27" x14ac:dyDescent="0.2">
      <c r="Y588" s="10"/>
      <c r="Z588" s="10"/>
      <c r="AA588" s="10"/>
    </row>
    <row r="589" spans="25:27" x14ac:dyDescent="0.2">
      <c r="Y589" s="10"/>
      <c r="Z589" s="10"/>
      <c r="AA589" s="10"/>
    </row>
    <row r="590" spans="25:27" x14ac:dyDescent="0.2">
      <c r="Y590" s="10"/>
      <c r="Z590" s="10"/>
      <c r="AA590" s="10"/>
    </row>
    <row r="591" spans="25:27" x14ac:dyDescent="0.2">
      <c r="Y591" s="10"/>
      <c r="Z591" s="10"/>
      <c r="AA591" s="10"/>
    </row>
    <row r="592" spans="25:27" x14ac:dyDescent="0.2">
      <c r="Y592" s="10"/>
      <c r="Z592" s="10"/>
      <c r="AA592" s="10"/>
    </row>
    <row r="593" spans="25:27" x14ac:dyDescent="0.2">
      <c r="Y593" s="10"/>
      <c r="Z593" s="10"/>
      <c r="AA593" s="10"/>
    </row>
    <row r="594" spans="25:27" x14ac:dyDescent="0.2">
      <c r="Y594" s="10"/>
      <c r="Z594" s="10"/>
      <c r="AA594" s="10"/>
    </row>
    <row r="595" spans="25:27" x14ac:dyDescent="0.2">
      <c r="Y595" s="10"/>
      <c r="Z595" s="10"/>
      <c r="AA595" s="10"/>
    </row>
    <row r="596" spans="25:27" x14ac:dyDescent="0.2">
      <c r="Y596" s="10"/>
      <c r="Z596" s="10"/>
      <c r="AA596" s="10"/>
    </row>
    <row r="597" spans="25:27" x14ac:dyDescent="0.2">
      <c r="Y597" s="10"/>
      <c r="Z597" s="10"/>
      <c r="AA597" s="10"/>
    </row>
    <row r="598" spans="25:27" x14ac:dyDescent="0.2">
      <c r="Y598" s="10"/>
      <c r="Z598" s="10"/>
      <c r="AA598" s="10"/>
    </row>
    <row r="599" spans="25:27" x14ac:dyDescent="0.2">
      <c r="Y599" s="10"/>
      <c r="Z599" s="10"/>
      <c r="AA599" s="10"/>
    </row>
    <row r="600" spans="25:27" x14ac:dyDescent="0.2">
      <c r="Y600" s="10"/>
      <c r="Z600" s="10"/>
      <c r="AA600" s="10"/>
    </row>
    <row r="601" spans="25:27" x14ac:dyDescent="0.2">
      <c r="Y601" s="10"/>
      <c r="Z601" s="10"/>
      <c r="AA601" s="10"/>
    </row>
    <row r="602" spans="25:27" x14ac:dyDescent="0.2">
      <c r="Y602" s="10"/>
      <c r="Z602" s="10"/>
      <c r="AA602" s="1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D819E-4B10-4DB4-A15C-51753F6C5EC5}">
  <dimension ref="A1:A11"/>
  <sheetViews>
    <sheetView tabSelected="1" workbookViewId="0">
      <selection activeCell="A10" sqref="A10"/>
    </sheetView>
  </sheetViews>
  <sheetFormatPr defaultRowHeight="12.75" x14ac:dyDescent="0.2"/>
  <cols>
    <col min="1" max="1" width="47.7109375" customWidth="1"/>
  </cols>
  <sheetData>
    <row r="1" spans="1:1" x14ac:dyDescent="0.2">
      <c r="A1" t="s">
        <v>52</v>
      </c>
    </row>
    <row r="2" spans="1:1" x14ac:dyDescent="0.2">
      <c r="A2" t="s">
        <v>53</v>
      </c>
    </row>
    <row r="3" spans="1:1" x14ac:dyDescent="0.2">
      <c r="A3" t="s">
        <v>54</v>
      </c>
    </row>
    <row r="4" spans="1:1" x14ac:dyDescent="0.2">
      <c r="A4" t="s">
        <v>55</v>
      </c>
    </row>
    <row r="5" spans="1:1" x14ac:dyDescent="0.2">
      <c r="A5" t="s">
        <v>56</v>
      </c>
    </row>
    <row r="6" spans="1:1" x14ac:dyDescent="0.2">
      <c r="A6" t="s">
        <v>57</v>
      </c>
    </row>
    <row r="7" spans="1:1" x14ac:dyDescent="0.2">
      <c r="A7" t="s">
        <v>58</v>
      </c>
    </row>
    <row r="8" spans="1:1" x14ac:dyDescent="0.2">
      <c r="A8" t="s">
        <v>59</v>
      </c>
    </row>
    <row r="9" spans="1:1" x14ac:dyDescent="0.2">
      <c r="A9" t="s">
        <v>60</v>
      </c>
    </row>
    <row r="10" spans="1:1" x14ac:dyDescent="0.2">
      <c r="A10" t="s">
        <v>61</v>
      </c>
    </row>
    <row r="11" spans="1:1" x14ac:dyDescent="0.2">
      <c r="A11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9:E36"/>
  <sheetViews>
    <sheetView topLeftCell="A10" workbookViewId="0"/>
  </sheetViews>
  <sheetFormatPr defaultRowHeight="12.75" x14ac:dyDescent="0.2"/>
  <cols>
    <col min="1" max="2" width="9.140625" style="11"/>
    <col min="3" max="3" width="9.42578125" style="11" bestFit="1" customWidth="1"/>
    <col min="4" max="16384" width="9.140625" style="11"/>
  </cols>
  <sheetData>
    <row r="9" spans="2:5" x14ac:dyDescent="0.2">
      <c r="B9" s="11" t="s">
        <v>35</v>
      </c>
      <c r="C9" s="11">
        <v>196</v>
      </c>
    </row>
    <row r="10" spans="2:5" x14ac:dyDescent="0.2">
      <c r="B10" s="11" t="s">
        <v>36</v>
      </c>
      <c r="C10" s="11">
        <v>206</v>
      </c>
    </row>
    <row r="11" spans="2:5" x14ac:dyDescent="0.2">
      <c r="B11" s="11" t="s">
        <v>37</v>
      </c>
      <c r="C11" s="11">
        <v>2</v>
      </c>
    </row>
    <row r="13" spans="2:5" s="13" customFormat="1" x14ac:dyDescent="0.2">
      <c r="B13" s="13" t="s">
        <v>38</v>
      </c>
      <c r="C13" s="13" t="s">
        <v>39</v>
      </c>
      <c r="D13" s="13" t="s">
        <v>40</v>
      </c>
      <c r="E13" s="13" t="s">
        <v>41</v>
      </c>
    </row>
    <row r="14" spans="2:5" x14ac:dyDescent="0.2">
      <c r="B14" s="11">
        <v>202.5</v>
      </c>
      <c r="C14" s="12">
        <f>_xlfn.NORM.DIST(C$9,B14,C$11,TRUE)</f>
        <v>5.7702504239076603E-4</v>
      </c>
      <c r="D14" s="12">
        <f>1-_xlfn.NORM.DIST(C$10,B14,C$11,TRUE)</f>
        <v>4.0059156863817114E-2</v>
      </c>
      <c r="E14" s="12">
        <f>2*C14+D14</f>
        <v>4.1213206948598646E-2</v>
      </c>
    </row>
    <row r="15" spans="2:5" x14ac:dyDescent="0.2">
      <c r="B15" s="11">
        <f>B14-0.1</f>
        <v>202.4</v>
      </c>
      <c r="C15" s="12">
        <f t="shared" ref="C15:C36" si="0">_xlfn.NORM.DIST(C$9,B15,C$11,TRUE)</f>
        <v>6.8713793791584123E-4</v>
      </c>
      <c r="D15" s="12">
        <f t="shared" ref="D15:D17" si="1">1-_xlfn.NORM.DIST(C$10,B15,C$11,TRUE)</f>
        <v>3.593031911292599E-2</v>
      </c>
      <c r="E15" s="12">
        <f t="shared" ref="E15:E17" si="2">2*C15+D15</f>
        <v>3.7304594988757669E-2</v>
      </c>
    </row>
    <row r="16" spans="2:5" x14ac:dyDescent="0.2">
      <c r="B16" s="11">
        <f t="shared" ref="B16:B26" si="3">B15-0.1</f>
        <v>202.3</v>
      </c>
      <c r="C16" s="12">
        <f t="shared" si="0"/>
        <v>8.1635231282854595E-4</v>
      </c>
      <c r="D16" s="12">
        <f t="shared" si="1"/>
        <v>3.2156774795614074E-2</v>
      </c>
      <c r="E16" s="12">
        <f t="shared" si="2"/>
        <v>3.3789479421271168E-2</v>
      </c>
    </row>
    <row r="17" spans="2:5" x14ac:dyDescent="0.2">
      <c r="B17" s="11">
        <f t="shared" si="3"/>
        <v>202.20000000000002</v>
      </c>
      <c r="C17" s="12">
        <f t="shared" si="0"/>
        <v>9.6760321321832693E-4</v>
      </c>
      <c r="D17" s="12">
        <f t="shared" si="1"/>
        <v>2.8716559816002407E-2</v>
      </c>
      <c r="E17" s="12">
        <f t="shared" si="2"/>
        <v>3.0651766242439062E-2</v>
      </c>
    </row>
    <row r="18" spans="2:5" x14ac:dyDescent="0.2">
      <c r="B18" s="11">
        <f t="shared" si="3"/>
        <v>202.10000000000002</v>
      </c>
      <c r="C18" s="12">
        <f t="shared" si="0"/>
        <v>1.1442068310226542E-3</v>
      </c>
      <c r="D18" s="12">
        <f t="shared" ref="D18:D26" si="4">1-_xlfn.NORM.DIST(C$10,B18,C$11,TRUE)</f>
        <v>2.5588059521639339E-2</v>
      </c>
      <c r="E18" s="12">
        <f t="shared" ref="E18:E26" si="5">2*C18+D18</f>
        <v>2.7876473183684646E-2</v>
      </c>
    </row>
    <row r="19" spans="2:5" x14ac:dyDescent="0.2">
      <c r="B19" s="11">
        <f t="shared" si="3"/>
        <v>202.00000000000003</v>
      </c>
      <c r="C19" s="12">
        <f t="shared" si="0"/>
        <v>1.3498980316300317E-3</v>
      </c>
      <c r="D19" s="12">
        <f t="shared" si="4"/>
        <v>2.2750131948179986E-2</v>
      </c>
      <c r="E19" s="12">
        <f t="shared" si="5"/>
        <v>2.544992801144005E-2</v>
      </c>
    </row>
    <row r="20" spans="2:5" x14ac:dyDescent="0.2">
      <c r="B20" s="11">
        <f t="shared" si="3"/>
        <v>201.90000000000003</v>
      </c>
      <c r="C20" s="12">
        <f t="shared" si="0"/>
        <v>1.5888696473647782E-3</v>
      </c>
      <c r="D20" s="12">
        <f t="shared" si="4"/>
        <v>2.0182215405705195E-2</v>
      </c>
      <c r="E20" s="12">
        <f t="shared" si="5"/>
        <v>2.3359954700434751E-2</v>
      </c>
    </row>
    <row r="21" spans="2:5" x14ac:dyDescent="0.2">
      <c r="B21" s="11">
        <f t="shared" si="3"/>
        <v>201.80000000000004</v>
      </c>
      <c r="C21" s="12">
        <f t="shared" si="0"/>
        <v>1.8658133003839187E-3</v>
      </c>
      <c r="D21" s="12">
        <f t="shared" si="4"/>
        <v>1.7864420562817451E-2</v>
      </c>
      <c r="E21" s="12">
        <f t="shared" si="5"/>
        <v>2.1596047163585288E-2</v>
      </c>
    </row>
    <row r="22" spans="2:5" x14ac:dyDescent="0.2">
      <c r="B22" s="11">
        <f t="shared" si="3"/>
        <v>201.70000000000005</v>
      </c>
      <c r="C22" s="12">
        <f t="shared" si="0"/>
        <v>2.1859614549130857E-3</v>
      </c>
      <c r="D22" s="12">
        <f t="shared" si="4"/>
        <v>1.5777607391091353E-2</v>
      </c>
      <c r="E22" s="12">
        <f t="shared" si="5"/>
        <v>2.0149530300917526E-2</v>
      </c>
    </row>
    <row r="23" spans="2:5" x14ac:dyDescent="0.2">
      <c r="B23" s="11">
        <f t="shared" si="3"/>
        <v>201.60000000000005</v>
      </c>
      <c r="C23" s="12">
        <f t="shared" si="0"/>
        <v>2.5551303304277287E-3</v>
      </c>
      <c r="D23" s="12">
        <f t="shared" si="4"/>
        <v>1.3903447513499478E-2</v>
      </c>
      <c r="E23" s="12">
        <f t="shared" si="5"/>
        <v>1.9013708174354937E-2</v>
      </c>
    </row>
    <row r="24" spans="2:5" x14ac:dyDescent="0.2">
      <c r="B24" s="11">
        <f t="shared" si="3"/>
        <v>201.50000000000006</v>
      </c>
      <c r="C24" s="12">
        <f t="shared" si="0"/>
        <v>2.9797632350542975E-3</v>
      </c>
      <c r="D24" s="12">
        <f t="shared" si="4"/>
        <v>1.222447265504556E-2</v>
      </c>
      <c r="E24" s="12">
        <f t="shared" si="5"/>
        <v>1.8183999125154154E-2</v>
      </c>
    </row>
    <row r="25" spans="2:5" x14ac:dyDescent="0.2">
      <c r="B25" s="11">
        <f t="shared" si="3"/>
        <v>201.40000000000006</v>
      </c>
      <c r="C25" s="12">
        <f t="shared" si="0"/>
        <v>3.4669738030403408E-3</v>
      </c>
      <c r="D25" s="12">
        <f t="shared" si="4"/>
        <v>1.0724110021676725E-2</v>
      </c>
      <c r="E25" s="12">
        <f t="shared" si="5"/>
        <v>1.7658057627757406E-2</v>
      </c>
    </row>
    <row r="26" spans="2:5" x14ac:dyDescent="0.2">
      <c r="B26" s="14">
        <f t="shared" si="3"/>
        <v>201.30000000000007</v>
      </c>
      <c r="C26" s="15">
        <f t="shared" si="0"/>
        <v>4.0245885427578967E-3</v>
      </c>
      <c r="D26" s="15">
        <f t="shared" si="4"/>
        <v>9.3867055348394457E-3</v>
      </c>
      <c r="E26" s="15">
        <f t="shared" si="5"/>
        <v>1.7435882620355239E-2</v>
      </c>
    </row>
    <row r="27" spans="2:5" x14ac:dyDescent="0.2">
      <c r="B27" s="11">
        <f t="shared" ref="B27:B36" si="6">B26-0.1</f>
        <v>201.20000000000007</v>
      </c>
      <c r="C27" s="12">
        <f t="shared" si="0"/>
        <v>4.6611880237182437E-3</v>
      </c>
      <c r="D27" s="12">
        <f t="shared" ref="D27:D36" si="7">1-_xlfn.NORM.DIST(C$10,B27,C$11,TRUE)</f>
        <v>8.1975359245969326E-3</v>
      </c>
      <c r="E27" s="12">
        <f t="shared" ref="E27:E36" si="8">2*C27+D27</f>
        <v>1.7519911972033418E-2</v>
      </c>
    </row>
    <row r="28" spans="2:5" x14ac:dyDescent="0.2">
      <c r="B28" s="11">
        <f t="shared" si="6"/>
        <v>201.10000000000008</v>
      </c>
      <c r="C28" s="12">
        <f t="shared" si="0"/>
        <v>5.3861459540660702E-3</v>
      </c>
      <c r="D28" s="12">
        <f t="shared" si="7"/>
        <v>7.1428107352722314E-3</v>
      </c>
      <c r="E28" s="12">
        <f t="shared" si="8"/>
        <v>1.7915102643404374E-2</v>
      </c>
    </row>
    <row r="29" spans="2:5" x14ac:dyDescent="0.2">
      <c r="B29" s="11">
        <f t="shared" si="6"/>
        <v>201.00000000000009</v>
      </c>
      <c r="C29" s="12">
        <f t="shared" si="0"/>
        <v>6.2096653257753846E-3</v>
      </c>
      <c r="D29" s="12">
        <f t="shared" si="7"/>
        <v>6.2096653257769363E-3</v>
      </c>
      <c r="E29" s="12">
        <f t="shared" si="8"/>
        <v>1.8628995977327707E-2</v>
      </c>
    </row>
    <row r="30" spans="2:5" x14ac:dyDescent="0.2">
      <c r="B30" s="11">
        <f t="shared" si="6"/>
        <v>200.90000000000009</v>
      </c>
      <c r="C30" s="12">
        <f t="shared" si="0"/>
        <v>7.1428107352705123E-3</v>
      </c>
      <c r="D30" s="12">
        <f t="shared" si="7"/>
        <v>5.3861459540673895E-3</v>
      </c>
      <c r="E30" s="12">
        <f t="shared" si="8"/>
        <v>1.9671767424608414E-2</v>
      </c>
    </row>
    <row r="31" spans="2:5" x14ac:dyDescent="0.2">
      <c r="B31" s="11">
        <f t="shared" si="6"/>
        <v>200.8000000000001</v>
      </c>
      <c r="C31" s="12">
        <f t="shared" si="0"/>
        <v>8.1975359245950469E-3</v>
      </c>
      <c r="D31" s="12">
        <f t="shared" si="7"/>
        <v>4.6611880237193981E-3</v>
      </c>
      <c r="E31" s="12">
        <f t="shared" si="8"/>
        <v>2.1056259872909492E-2</v>
      </c>
    </row>
    <row r="32" spans="2:5" x14ac:dyDescent="0.2">
      <c r="B32" s="11">
        <f t="shared" si="6"/>
        <v>200.7000000000001</v>
      </c>
      <c r="C32" s="12">
        <f t="shared" si="0"/>
        <v>9.3867055348372842E-3</v>
      </c>
      <c r="D32" s="12">
        <f t="shared" si="7"/>
        <v>4.024588542758889E-3</v>
      </c>
      <c r="E32" s="12">
        <f t="shared" si="8"/>
        <v>2.2797999612433457E-2</v>
      </c>
    </row>
    <row r="33" spans="2:5" x14ac:dyDescent="0.2">
      <c r="B33" s="11">
        <f t="shared" si="6"/>
        <v>200.60000000000011</v>
      </c>
      <c r="C33" s="12">
        <f t="shared" si="0"/>
        <v>1.0724110021674267E-2</v>
      </c>
      <c r="D33" s="12">
        <f t="shared" si="7"/>
        <v>3.4669738030411734E-3</v>
      </c>
      <c r="E33" s="12">
        <f t="shared" si="8"/>
        <v>2.4915193846389707E-2</v>
      </c>
    </row>
    <row r="34" spans="2:5" x14ac:dyDescent="0.2">
      <c r="B34" s="11">
        <f t="shared" si="6"/>
        <v>200.50000000000011</v>
      </c>
      <c r="C34" s="12">
        <f t="shared" si="0"/>
        <v>1.2224472655042892E-2</v>
      </c>
      <c r="D34" s="12">
        <f t="shared" si="7"/>
        <v>2.9797632350551106E-3</v>
      </c>
      <c r="E34" s="12">
        <f t="shared" si="8"/>
        <v>2.7428708545140894E-2</v>
      </c>
    </row>
    <row r="35" spans="2:5" x14ac:dyDescent="0.2">
      <c r="B35" s="11">
        <f t="shared" si="6"/>
        <v>200.40000000000012</v>
      </c>
      <c r="C35" s="12">
        <f t="shared" si="0"/>
        <v>1.3903447513496493E-2</v>
      </c>
      <c r="D35" s="12">
        <f t="shared" si="7"/>
        <v>2.5551303304284234E-3</v>
      </c>
      <c r="E35" s="12">
        <f t="shared" si="8"/>
        <v>3.0362025357421409E-2</v>
      </c>
    </row>
    <row r="36" spans="2:5" x14ac:dyDescent="0.2">
      <c r="B36" s="11">
        <f t="shared" si="6"/>
        <v>200.30000000000013</v>
      </c>
      <c r="C36" s="12">
        <f t="shared" si="0"/>
        <v>1.5777607391088026E-2</v>
      </c>
      <c r="D36" s="12">
        <f t="shared" si="7"/>
        <v>2.1859614549136763E-3</v>
      </c>
      <c r="E36" s="12">
        <f t="shared" si="8"/>
        <v>3.3741176237089728E-2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BDEDB-806A-444C-B0EC-DB6B0EEE50DD}">
  <dimension ref="A1:A11"/>
  <sheetViews>
    <sheetView workbookViewId="0"/>
  </sheetViews>
  <sheetFormatPr defaultRowHeight="12.75" x14ac:dyDescent="0.2"/>
  <cols>
    <col min="1" max="1" width="37.42578125" customWidth="1"/>
  </cols>
  <sheetData>
    <row r="1" spans="1:1" x14ac:dyDescent="0.2">
      <c r="A1" t="s">
        <v>52</v>
      </c>
    </row>
    <row r="2" spans="1:1" x14ac:dyDescent="0.2">
      <c r="A2" t="s">
        <v>42</v>
      </c>
    </row>
    <row r="3" spans="1:1" x14ac:dyDescent="0.2">
      <c r="A3" t="s">
        <v>43</v>
      </c>
    </row>
    <row r="4" spans="1:1" x14ac:dyDescent="0.2">
      <c r="A4" t="s">
        <v>44</v>
      </c>
    </row>
    <row r="5" spans="1:1" x14ac:dyDescent="0.2">
      <c r="A5" t="s">
        <v>45</v>
      </c>
    </row>
    <row r="6" spans="1:1" x14ac:dyDescent="0.2">
      <c r="A6" t="s">
        <v>46</v>
      </c>
    </row>
    <row r="7" spans="1:1" x14ac:dyDescent="0.2">
      <c r="A7" t="s">
        <v>47</v>
      </c>
    </row>
    <row r="8" spans="1:1" x14ac:dyDescent="0.2">
      <c r="A8" t="s">
        <v>48</v>
      </c>
    </row>
    <row r="9" spans="1:1" x14ac:dyDescent="0.2">
      <c r="A9" t="s">
        <v>49</v>
      </c>
    </row>
    <row r="10" spans="1:1" x14ac:dyDescent="0.2">
      <c r="A10" t="s">
        <v>50</v>
      </c>
    </row>
    <row r="11" spans="1:1" x14ac:dyDescent="0.2">
      <c r="A11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Exercise data</vt:lpstr>
      <vt:lpstr>table8_7</vt:lpstr>
      <vt:lpstr>Ex8-2</vt:lpstr>
      <vt:lpstr>table8_1</vt:lpstr>
      <vt:lpstr>Ex8-2 cht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Cheryl</dc:creator>
  <cp:lastModifiedBy>Jeff Li</cp:lastModifiedBy>
  <dcterms:created xsi:type="dcterms:W3CDTF">2008-09-04T20:45:58Z</dcterms:created>
  <dcterms:modified xsi:type="dcterms:W3CDTF">2019-02-15T07:11:25Z</dcterms:modified>
</cp:coreProperties>
</file>