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ISB\"/>
    </mc:Choice>
  </mc:AlternateContent>
  <xr:revisionPtr revIDLastSave="0" documentId="8_{A8A92F86-A317-4F03-B289-BA39D7068236}" xr6:coauthVersionLast="47" xr6:coauthVersionMax="47" xr10:uidLastSave="{00000000-0000-0000-0000-000000000000}"/>
  <bookViews>
    <workbookView xWindow="-10632" yWindow="13416" windowWidth="17280" windowHeight="10038" tabRatio="568" xr2:uid="{4EF8B4D4-8EE2-4560-8EAB-303F4C648CCE}"/>
  </bookViews>
  <sheets>
    <sheet name="Bill Of Lading" sheetId="1" r:id="rId1"/>
    <sheet name="Constants" sheetId="4" r:id="rId2"/>
    <sheet name="Field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1" l="1"/>
  <c r="F136" i="1"/>
  <c r="C130" i="1"/>
  <c r="K147" i="1"/>
  <c r="Q144" i="1"/>
  <c r="F144" i="1"/>
  <c r="K44" i="1"/>
  <c r="Q41" i="1"/>
  <c r="F33" i="1"/>
  <c r="F41" i="1"/>
  <c r="F35" i="1"/>
  <c r="C27" i="1"/>
</calcChain>
</file>

<file path=xl/sharedStrings.xml><?xml version="1.0" encoding="utf-8"?>
<sst xmlns="http://schemas.openxmlformats.org/spreadsheetml/2006/main" count="394" uniqueCount="244">
  <si>
    <t>#end</t>
  </si>
  <si>
    <t>#config</t>
  </si>
  <si>
    <t>HideColumnIf</t>
  </si>
  <si>
    <t>PageStyle=Continuous</t>
  </si>
  <si>
    <t>DataContext=Shipment</t>
  </si>
  <si>
    <t>1==1</t>
  </si>
  <si>
    <t>#DocumentHeader</t>
  </si>
  <si>
    <t>#EndOfReport</t>
  </si>
  <si>
    <t>Constants</t>
  </si>
  <si>
    <t>MarksAndNumbersWidth</t>
  </si>
  <si>
    <t>MarksAndNumbersAndGoodsDescriptionHeight</t>
  </si>
  <si>
    <t>NumberOfContainerRows</t>
  </si>
  <si>
    <t>GoodsDescriptionWidth</t>
  </si>
  <si>
    <t>NumberOfCollectChargesRows</t>
  </si>
  <si>
    <t>ContainerNumberWidth</t>
  </si>
  <si>
    <t>ContainerSealWidth</t>
  </si>
  <si>
    <t>ContainerTypeWidth</t>
  </si>
  <si>
    <t>ContainerWeightWidth</t>
  </si>
  <si>
    <t>ContainerVolumeWidth</t>
  </si>
  <si>
    <t>ContainerPackagesWidth</t>
  </si>
  <si>
    <t>ContainerGrossWidth</t>
  </si>
  <si>
    <t>ContainerTareWidth</t>
  </si>
  <si>
    <t>GrossWeightWidth</t>
  </si>
  <si>
    <t>VolumeMeasurementWidth</t>
  </si>
  <si>
    <t>&lt;BillOfLading.OceanBillNumber&gt;</t>
  </si>
  <si>
    <t>ShowContainerHeadingInMainBody</t>
  </si>
  <si>
    <t>ShowDetailHeadingInMainBody</t>
  </si>
  <si>
    <t>N</t>
  </si>
  <si>
    <t>ChargesDiscriptionWidth</t>
  </si>
  <si>
    <t>CollectChargesColumnWidth</t>
  </si>
  <si>
    <t>PrepaidChargesColumnWidth</t>
  </si>
  <si>
    <t>ShowChargesHeadingInMainBody</t>
  </si>
  <si>
    <t>Y</t>
  </si>
  <si>
    <t>IncludeContainersInMarksAndNumbersSection</t>
  </si>
  <si>
    <t>Type</t>
  </si>
  <si>
    <t>text</t>
  </si>
  <si>
    <t>Tab</t>
  </si>
  <si>
    <t>Bill Of Lading</t>
  </si>
  <si>
    <t>CollectChargesColumnLeftPadding</t>
  </si>
  <si>
    <t>PrepaidChargesColumnLeftPadding</t>
  </si>
  <si>
    <t>ContainerTypeLeftPadding</t>
  </si>
  <si>
    <t>ContainerWeightLeftPadding</t>
  </si>
  <si>
    <t>ContainerTareLeftPadding</t>
  </si>
  <si>
    <t>ContainerGrossLeftPadding</t>
  </si>
  <si>
    <t>ContainerVolumeLeftPadding</t>
  </si>
  <si>
    <t>ContainerPackagesLeftPadding</t>
  </si>
  <si>
    <t>GrossWeightLeftPadding</t>
  </si>
  <si>
    <t>VolumeMeasurementLeftPadding</t>
  </si>
  <si>
    <t>UseMultiPage</t>
  </si>
  <si>
    <t>&lt;DocDataValue("Load Port", "&lt;BillOfLading.LoadPort.PortName&gt;")&gt;</t>
  </si>
  <si>
    <t>&lt;DocDataValue("Discharge Port", "&lt;BillOfLading.DischargePort.PortName&gt;")&gt;</t>
  </si>
  <si>
    <t>#SectionBody:Data=BillOfLading.FormedPages</t>
  </si>
  <si>
    <t>ChargeDescriptionIndex</t>
  </si>
  <si>
    <t>ChargeDescriptionLeftPadding</t>
  </si>
  <si>
    <t>CollectChargesColumnIndex</t>
  </si>
  <si>
    <t>CollectCurrencyColumnIndex</t>
  </si>
  <si>
    <t>CollectCurrencyColumnLeftPadding</t>
  </si>
  <si>
    <t>CollectCurrencyColumnWidth</t>
  </si>
  <si>
    <t>PrepaidChargesColumnIndex</t>
  </si>
  <si>
    <t>PrepaidCurrencyColumnIndex</t>
  </si>
  <si>
    <t>PrepaidCurrencyColumnLeftPadding</t>
  </si>
  <si>
    <t>PrepaidCurrencyColumnWidth</t>
  </si>
  <si>
    <t>ContainerNumberIndex</t>
  </si>
  <si>
    <t>ContainerNumberLeftPadding</t>
  </si>
  <si>
    <t>ContainerSealIndex</t>
  </si>
  <si>
    <t>ContainerSealLeftPadding</t>
  </si>
  <si>
    <t>ContainerTypeIndex</t>
  </si>
  <si>
    <t>ContainerWeightIndex</t>
  </si>
  <si>
    <t>ContainerTareIndex</t>
  </si>
  <si>
    <t>ContainerGrossIndex</t>
  </si>
  <si>
    <t>ContainerVolumeIndex</t>
  </si>
  <si>
    <t>ContainerPackagesIndex</t>
  </si>
  <si>
    <t>MarksAndNumbersIndex</t>
  </si>
  <si>
    <t>MarksAndNumbersLeftPadding</t>
  </si>
  <si>
    <t>GrossWeightIndex</t>
  </si>
  <si>
    <t>VolumeMeasurementIndex</t>
  </si>
  <si>
    <t>PackRefNumberColumnCaption</t>
  </si>
  <si>
    <t>VIN/Serial</t>
  </si>
  <si>
    <t>PackRefNumberColumnIndex</t>
  </si>
  <si>
    <t>PackRefNumberColumnLeftPadding</t>
  </si>
  <si>
    <t>PackRefNumberColumnWidth</t>
  </si>
  <si>
    <t>PackCountColumnCaption</t>
  </si>
  <si>
    <t>Count</t>
  </si>
  <si>
    <t>PackCountColumnIndex</t>
  </si>
  <si>
    <t>PackCountColumnLeftPadding</t>
  </si>
  <si>
    <t>PackCountColumnWidth</t>
  </si>
  <si>
    <t>PackWeightColumnCaption</t>
  </si>
  <si>
    <t>Weight (KG)</t>
  </si>
  <si>
    <t>PackWeightColumnIndex</t>
  </si>
  <si>
    <t>PackWeightColumnLeftPadding</t>
  </si>
  <si>
    <t>PackWeightColumnWidth</t>
  </si>
  <si>
    <t>PackVolumeColumnCaption</t>
  </si>
  <si>
    <t>Volume (M3)</t>
  </si>
  <si>
    <t>PackVolumeColumnIndex</t>
  </si>
  <si>
    <t>PackVolumeColumnLeftPadding</t>
  </si>
  <si>
    <t>PackVolumeColumnWidth</t>
  </si>
  <si>
    <t>PackLengthColumnCaption</t>
  </si>
  <si>
    <t>Length (M)</t>
  </si>
  <si>
    <t>PackLengthColumnIndex</t>
  </si>
  <si>
    <t>PackLengthColumnLeftPadding</t>
  </si>
  <si>
    <t>PackLengthColumnWidth</t>
  </si>
  <si>
    <t>PackWidthColumnCaption</t>
  </si>
  <si>
    <t>Width (M)</t>
  </si>
  <si>
    <t>PackWidthColumnIndex</t>
  </si>
  <si>
    <t>PackWidthColumnLeftPadding</t>
  </si>
  <si>
    <t>PackWidthColumnWidth</t>
  </si>
  <si>
    <t>PackHeightColumnCaption</t>
  </si>
  <si>
    <t>Height (M)</t>
  </si>
  <si>
    <t>PackHeightColumnIndex</t>
  </si>
  <si>
    <t>PackHeightColumnLeftPadding</t>
  </si>
  <si>
    <t>PackHeightColumnWidth</t>
  </si>
  <si>
    <t>PackAreaColumnCaption</t>
  </si>
  <si>
    <t>M2</t>
  </si>
  <si>
    <t>PackAreaColumnIndex</t>
  </si>
  <si>
    <t>PackAreaColumnLeftPadding</t>
  </si>
  <si>
    <t>PackAreaColumnWidth</t>
  </si>
  <si>
    <t>ChargeDescriptionCaption</t>
  </si>
  <si>
    <t>NumberOfRORRows</t>
  </si>
  <si>
    <t>DimensionsDecimalPlaces</t>
  </si>
  <si>
    <t>AreaDecimalPlaces</t>
  </si>
  <si>
    <t>ShowRORHeadingInMainBody</t>
  </si>
  <si>
    <t>IncludeRORInMarksAndNumbersSection</t>
  </si>
  <si>
    <t>GoodsDescLeftPadding</t>
  </si>
  <si>
    <t>ExtraSection-Count</t>
  </si>
  <si>
    <t>ExtraSection-Path1</t>
  </si>
  <si>
    <t>ExtraSection-LeftPadding1</t>
  </si>
  <si>
    <t>ExtraSection-Width1</t>
  </si>
  <si>
    <t>&lt;BillOfLading.BillClause&gt;</t>
  </si>
  <si>
    <t>IncludeExtraSectionInMarksAndNumbersSection</t>
  </si>
  <si>
    <t>&lt;BillOfLading.FormedPages.MainBodyDetailsSection&gt;</t>
  </si>
  <si>
    <t>Shipped On Board: &lt;Format("{OnBoardDate:Date}")&gt;</t>
  </si>
  <si>
    <t>Payment Terms: &lt;INCODescription&gt;</t>
  </si>
  <si>
    <t>&lt;ReportName&gt;</t>
  </si>
  <si>
    <t>&lt;Type of Service&gt;</t>
  </si>
  <si>
    <t>&lt;BillOfLading.FormedPages.ChargesSection&gt;</t>
  </si>
  <si>
    <t>&lt;DocDataValue("Place Of Delivery", "&lt;BillOfLading.DestinationPort.PortName&gt;")&gt;</t>
  </si>
  <si>
    <t>&lt;DocDataValue("Place Of Issue", "&lt;BillOfLading.LoadPort.PortName&gt;")&gt;</t>
  </si>
  <si>
    <t>&lt;DocDataValue("Date Of Issue", "&lt;HouseBillIssueDate.Date&gt;")&gt;</t>
  </si>
  <si>
    <t>Type of Service</t>
  </si>
  <si>
    <t>ChargeCodeCaption</t>
  </si>
  <si>
    <t>&lt;blank&gt;</t>
  </si>
  <si>
    <t>ChargeCodeIndex</t>
  </si>
  <si>
    <t>ChargeCodeLeftPadding</t>
  </si>
  <si>
    <t>ChargeCodeColumnWidth</t>
  </si>
  <si>
    <t>CollectChargesColumnCaption</t>
  </si>
  <si>
    <t>PrepaidChargesColumnCaption</t>
  </si>
  <si>
    <t>&lt;IF("&lt;BillOfLading.FormedPages.PageNo&gt;" == "&lt;BillOfLading.FormedPages.Count&gt;", "", "Page &lt;BillOfLading.FormedPages.PageNo&gt; *** Continues Next Page ***")&gt;</t>
  </si>
  <si>
    <t>&lt;Pre-Carriage By&gt;</t>
  </si>
  <si>
    <t>Pre-Carriage By</t>
  </si>
  <si>
    <t>Export Reference</t>
  </si>
  <si>
    <t>Forwarding Agent Reference</t>
  </si>
  <si>
    <t>memo</t>
  </si>
  <si>
    <t>Onward Inland Routing</t>
  </si>
  <si>
    <t>&lt;Export Reference&gt;</t>
  </si>
  <si>
    <t>&lt;Forwarding Agent Reference&gt;</t>
  </si>
  <si>
    <t>&lt;Onward Inland Routing&gt;</t>
  </si>
  <si>
    <t>&lt;HPageBreak&gt;</t>
  </si>
  <si>
    <t>&lt;Prepaid Exchange Rate&gt;</t>
  </si>
  <si>
    <t>&lt;Collect Exchange Rate&gt;</t>
  </si>
  <si>
    <t>Prepaid Exchange Rate</t>
  </si>
  <si>
    <t>Collect Exchange Rate</t>
  </si>
  <si>
    <t>By</t>
  </si>
  <si>
    <t>ContainerNumberCaption</t>
  </si>
  <si>
    <t>Ctnr. No</t>
  </si>
  <si>
    <t>ContainerSealCaption</t>
  </si>
  <si>
    <t>Seal</t>
  </si>
  <si>
    <t>ContainerTypeCaption</t>
  </si>
  <si>
    <t>ContainerWeightCaption</t>
  </si>
  <si>
    <t>Net (kg)</t>
  </si>
  <si>
    <t>ContainerTareCaption</t>
  </si>
  <si>
    <t>Tare (kg)</t>
  </si>
  <si>
    <t>ContainerGrossCaption</t>
  </si>
  <si>
    <t>Gross (kg)</t>
  </si>
  <si>
    <t>ContainerVolumeCaption</t>
  </si>
  <si>
    <t>Volume (m3)</t>
  </si>
  <si>
    <t>ContainerPackagesCaption</t>
  </si>
  <si>
    <t>Packs</t>
  </si>
  <si>
    <t>MarksAndNumbersCaption</t>
  </si>
  <si>
    <t>Marks &amp; Numbers</t>
  </si>
  <si>
    <t>GoodsDescCaption</t>
  </si>
  <si>
    <t>Goods Description</t>
  </si>
  <si>
    <t>GrossWeightCaption</t>
  </si>
  <si>
    <t>Gross Wt</t>
  </si>
  <si>
    <t>VolumeMeasurementCaption</t>
  </si>
  <si>
    <t>Volume</t>
  </si>
  <si>
    <t>&lt;DocDataValue("Place Of Receipt", "&lt;BillOfLading.OriginPort.PortName&gt;")&gt;</t>
  </si>
  <si>
    <t>&lt;Point And Country Of Origin&gt;</t>
  </si>
  <si>
    <t>Point And Country Of Origin</t>
  </si>
  <si>
    <t>Prepaid</t>
  </si>
  <si>
    <t>Collect</t>
  </si>
  <si>
    <t>Charges</t>
  </si>
  <si>
    <t>GoodsDescIndex</t>
  </si>
  <si>
    <t xml:space="preserve">Name=Neptune Pacific Line Bill of Lading </t>
  </si>
  <si>
    <t>BILL OF LADING</t>
  </si>
  <si>
    <t>(2) B/L NO.</t>
  </si>
  <si>
    <t>(6) Export References</t>
  </si>
  <si>
    <t>Shipper code</t>
  </si>
  <si>
    <t>(3) Consignee (complete name and address)</t>
  </si>
  <si>
    <t>(7) Forwarding Agent-References</t>
  </si>
  <si>
    <t>(8) Point and Country of Origin (for the Merchant's reference only</t>
  </si>
  <si>
    <t xml:space="preserve">(9) Also Notify Party (complete name and address)
</t>
  </si>
  <si>
    <t>Notify code</t>
  </si>
  <si>
    <t>(12) Pre-carriage by</t>
  </si>
  <si>
    <t>(13) Place of Receipt/Date</t>
  </si>
  <si>
    <t>(14) Ocean Vessel/Voy. No.</t>
  </si>
  <si>
    <t>(15) Port of Loading</t>
  </si>
  <si>
    <t>(10) Onward Inland Routing/Export Instructions (for the Merchant's reference only)</t>
  </si>
  <si>
    <t>(16) Port of Discharge</t>
  </si>
  <si>
    <t>(17) Place of Delivery</t>
  </si>
  <si>
    <t>Particulars Furnished by Merchant</t>
  </si>
  <si>
    <t>(18) Container No. And Seal No.
 Marks &amp; Nos</t>
  </si>
  <si>
    <t>(19) Quantity And
 Kind of Packages</t>
  </si>
  <si>
    <t>(20) Description of Goods</t>
  </si>
  <si>
    <t>(21) Measurement (Cubic Metres)
 Gross Weight (Tonnes)</t>
  </si>
  <si>
    <t>CONTAINER NO./SEAL NO.</t>
  </si>
  <si>
    <t>(22)
TOTAL NUMBER OF
CONTAINERS OR PACKAGES
(IN WORDS)</t>
  </si>
  <si>
    <t>(24) FREIGHT &amp; CHARGES</t>
  </si>
  <si>
    <t>Revenue Tonnes</t>
  </si>
  <si>
    <t>Rate                                 Per</t>
  </si>
  <si>
    <t>(27) Number of Original B(s)/L</t>
  </si>
  <si>
    <t>(28) Place of B(s)/L Issue Date</t>
  </si>
  <si>
    <t>(29) Prepaid at</t>
  </si>
  <si>
    <t>(31) Exchange Rate</t>
  </si>
  <si>
    <t>(32) Exchange Rate</t>
  </si>
  <si>
    <t>(30) Collect at</t>
  </si>
  <si>
    <t>(26) Service Type/Mode</t>
  </si>
  <si>
    <t>(33) Laden on Board the Vessel</t>
  </si>
  <si>
    <t>&lt;Collect at&gt;</t>
  </si>
  <si>
    <t>Collect at</t>
  </si>
  <si>
    <t>&lt;By&gt;</t>
  </si>
  <si>
    <t>&lt;DocDataValue("Consignee", "&lt;ConsigneeAddress&gt;")&gt;</t>
  </si>
  <si>
    <t>&lt;DocDataValue("Consignor", "&lt;ConsignorAddress&gt;")&gt;</t>
  </si>
  <si>
    <t>&lt;DocDataValue("Notify Party", "&lt;BillOfLading.NotifyParty&gt;")&gt;</t>
  </si>
  <si>
    <t>&lt;DocDataValue("Notify Party2", "&lt;NotifyParty2.PostalAddress&gt;")&gt;</t>
  </si>
  <si>
    <t>#Else</t>
  </si>
  <si>
    <t>(2) Waybill NO.</t>
  </si>
  <si>
    <t>(27) Number of Original Waybill(s)</t>
  </si>
  <si>
    <t>(28) Place of Waybill(s) Issue Date</t>
  </si>
  <si>
    <t xml:space="preserve">WAYBILL NON NEGOTIABLE            </t>
  </si>
  <si>
    <t>#endif</t>
  </si>
  <si>
    <t>#if "&lt;ReleaseTypeCode&gt;" != "SWB"</t>
  </si>
  <si>
    <t>(4) Notify Party (complete name and address)</t>
  </si>
  <si>
    <t>(1) Shipper/Exporter</t>
  </si>
  <si>
    <t>EmailSubject=Neptune Pacific Direct Line Bill of Lading&lt;BillOfLading.OceanBillNumber&gt;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</si>
</sst>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sz val="8"/>
      <name val="Lucida Console"/>
      <family val="3"/>
    </font>
    <font>
      <sz val="8"/>
      <name val="Arial"/>
      <family val="2"/>
    </font>
    <font>
      <sz val="8"/>
      <color indexed="12"/>
      <name val="Lucida Console"/>
      <family val="3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sz val="7"/>
      <name val="Lucida Console"/>
      <family val="3"/>
    </font>
    <font>
      <b/>
      <sz val="10"/>
      <name val="Arial"/>
      <family val="2"/>
      <charset val="204"/>
    </font>
    <font>
      <sz val="10"/>
      <color indexed="12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u/>
      <sz val="8"/>
      <name val="Arial"/>
      <family val="2"/>
    </font>
    <font>
      <sz val="11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43">
    <xf numFmtId="0" fontId="0" fillId="0" borderId="0" xfId="0"/>
    <xf numFmtId="0" fontId="10" fillId="0" borderId="0" xfId="0" applyFont="1"/>
    <xf numFmtId="0" fontId="4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 wrapText="1"/>
    </xf>
    <xf numFmtId="0" fontId="14" fillId="0" borderId="0" xfId="4" applyFont="1"/>
    <xf numFmtId="0" fontId="7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center" wrapText="1"/>
    </xf>
    <xf numFmtId="0" fontId="10" fillId="0" borderId="0" xfId="11" applyFill="1"/>
    <xf numFmtId="0" fontId="0" fillId="0" borderId="0" xfId="0" applyFill="1"/>
    <xf numFmtId="0" fontId="13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0" fillId="0" borderId="0" xfId="3"/>
    <xf numFmtId="0" fontId="1" fillId="0" borderId="0" xfId="3" applyFont="1" applyFill="1" applyBorder="1" applyAlignment="1">
      <alignment horizontal="left" vertical="top" wrapText="1"/>
    </xf>
    <xf numFmtId="0" fontId="2" fillId="0" borderId="0" xfId="3" applyFont="1" applyFill="1" applyBorder="1" applyAlignment="1">
      <alignment vertical="top"/>
    </xf>
    <xf numFmtId="0" fontId="2" fillId="0" borderId="0" xfId="3" applyFont="1" applyFill="1" applyBorder="1" applyAlignment="1">
      <alignment horizontal="left" vertical="top"/>
    </xf>
    <xf numFmtId="0" fontId="2" fillId="0" borderId="0" xfId="3" applyFont="1" applyFill="1" applyBorder="1" applyAlignment="1">
      <alignment vertical="top" wrapText="1"/>
    </xf>
    <xf numFmtId="0" fontId="2" fillId="0" borderId="0" xfId="3" applyFont="1" applyFill="1" applyBorder="1" applyAlignment="1">
      <alignment vertical="center"/>
    </xf>
    <xf numFmtId="0" fontId="15" fillId="0" borderId="0" xfId="7" applyFont="1" applyFill="1"/>
    <xf numFmtId="0" fontId="10" fillId="0" borderId="0" xfId="7" applyFill="1"/>
    <xf numFmtId="0" fontId="19" fillId="0" borderId="0" xfId="0" applyFont="1" applyAlignment="1">
      <alignment vertical="center"/>
    </xf>
    <xf numFmtId="0" fontId="2" fillId="0" borderId="0" xfId="3" applyFont="1" applyFill="1" applyBorder="1" applyAlignment="1"/>
    <xf numFmtId="0" fontId="1" fillId="0" borderId="0" xfId="0" applyFont="1" applyFill="1" applyBorder="1" applyAlignment="1">
      <alignment vertical="top"/>
    </xf>
    <xf numFmtId="0" fontId="2" fillId="0" borderId="0" xfId="3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right" vertical="center"/>
    </xf>
    <xf numFmtId="0" fontId="10" fillId="0" borderId="0" xfId="3" applyFont="1" applyFill="1"/>
    <xf numFmtId="0" fontId="10" fillId="0" borderId="0" xfId="3" applyFill="1"/>
    <xf numFmtId="0" fontId="8" fillId="0" borderId="0" xfId="7" applyFont="1" applyFill="1"/>
    <xf numFmtId="0" fontId="8" fillId="0" borderId="0" xfId="8" applyFont="1" applyFill="1"/>
    <xf numFmtId="0" fontId="10" fillId="0" borderId="0" xfId="7" applyFill="1" applyAlignment="1">
      <alignment vertical="center"/>
    </xf>
    <xf numFmtId="0" fontId="10" fillId="0" borderId="0" xfId="8" applyFill="1" applyAlignment="1">
      <alignment vertical="center"/>
    </xf>
    <xf numFmtId="0" fontId="10" fillId="0" borderId="0" xfId="11" applyFill="1" applyAlignment="1">
      <alignment vertical="center"/>
    </xf>
    <xf numFmtId="0" fontId="10" fillId="0" borderId="0" xfId="12" applyFill="1" applyAlignment="1">
      <alignment vertical="center"/>
    </xf>
    <xf numFmtId="0" fontId="15" fillId="0" borderId="0" xfId="11" applyFont="1" applyFill="1"/>
    <xf numFmtId="0" fontId="8" fillId="0" borderId="0" xfId="0" applyFont="1" applyFill="1"/>
    <xf numFmtId="0" fontId="10" fillId="0" borderId="0" xfId="8" applyFill="1"/>
    <xf numFmtId="0" fontId="10" fillId="0" borderId="0" xfId="0" applyFont="1" applyFill="1"/>
    <xf numFmtId="0" fontId="13" fillId="0" borderId="0" xfId="3" applyFont="1" applyFill="1" applyBorder="1" applyAlignment="1">
      <alignment vertical="top"/>
    </xf>
    <xf numFmtId="0" fontId="10" fillId="0" borderId="0" xfId="3" applyAlignment="1">
      <alignment vertical="top"/>
    </xf>
    <xf numFmtId="0" fontId="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center" wrapText="1"/>
    </xf>
    <xf numFmtId="0" fontId="2" fillId="0" borderId="2" xfId="3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right" vertical="center" wrapText="1"/>
    </xf>
    <xf numFmtId="0" fontId="2" fillId="0" borderId="4" xfId="3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7" xfId="3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5" xfId="3" applyFont="1" applyFill="1" applyBorder="1" applyAlignment="1">
      <alignment vertical="top" wrapText="1"/>
    </xf>
    <xf numFmtId="0" fontId="2" fillId="0" borderId="2" xfId="3" applyFont="1" applyFill="1" applyBorder="1" applyAlignment="1">
      <alignment horizontal="left" vertical="top"/>
    </xf>
    <xf numFmtId="0" fontId="13" fillId="0" borderId="6" xfId="3" applyFont="1" applyFill="1" applyBorder="1" applyAlignment="1">
      <alignment horizontal="left" vertical="top"/>
    </xf>
    <xf numFmtId="0" fontId="13" fillId="0" borderId="2" xfId="3" applyFont="1" applyFill="1" applyBorder="1" applyAlignment="1">
      <alignment horizontal="left" vertical="top"/>
    </xf>
    <xf numFmtId="0" fontId="2" fillId="0" borderId="2" xfId="3" applyFont="1" applyFill="1" applyBorder="1" applyAlignment="1">
      <alignment horizontal="left" vertical="center"/>
    </xf>
    <xf numFmtId="0" fontId="2" fillId="0" borderId="2" xfId="3" applyFont="1" applyFill="1" applyBorder="1" applyAlignment="1">
      <alignment horizontal="right" vertical="center"/>
    </xf>
    <xf numFmtId="0" fontId="2" fillId="0" borderId="1" xfId="3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center"/>
    </xf>
    <xf numFmtId="0" fontId="2" fillId="0" borderId="6" xfId="3" applyFont="1" applyFill="1" applyBorder="1" applyAlignment="1">
      <alignment vertical="top"/>
    </xf>
    <xf numFmtId="0" fontId="2" fillId="0" borderId="2" xfId="3" applyFont="1" applyFill="1" applyBorder="1" applyAlignment="1">
      <alignment vertical="top"/>
    </xf>
    <xf numFmtId="0" fontId="2" fillId="0" borderId="6" xfId="3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7" fillId="0" borderId="0" xfId="3" applyFont="1" applyFill="1" applyBorder="1" applyAlignment="1">
      <alignment horizontal="left" vertical="top"/>
    </xf>
    <xf numFmtId="0" fontId="1" fillId="0" borderId="1" xfId="3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 wrapText="1"/>
    </xf>
    <xf numFmtId="0" fontId="17" fillId="0" borderId="8" xfId="3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top"/>
    </xf>
    <xf numFmtId="0" fontId="1" fillId="0" borderId="0" xfId="3" applyFont="1" applyFill="1" applyBorder="1" applyAlignment="1">
      <alignment vertical="top" wrapText="1"/>
    </xf>
    <xf numFmtId="0" fontId="1" fillId="0" borderId="5" xfId="3" applyFont="1" applyFill="1" applyBorder="1" applyAlignment="1">
      <alignment vertical="top" wrapText="1"/>
    </xf>
    <xf numFmtId="0" fontId="1" fillId="0" borderId="1" xfId="3" applyFont="1" applyFill="1" applyBorder="1" applyAlignment="1">
      <alignment vertical="top" wrapText="1"/>
    </xf>
    <xf numFmtId="0" fontId="1" fillId="0" borderId="5" xfId="3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left" vertical="top"/>
    </xf>
    <xf numFmtId="0" fontId="19" fillId="0" borderId="0" xfId="0" applyFont="1" applyAlignment="1">
      <alignment vertical="center"/>
    </xf>
    <xf numFmtId="0" fontId="5" fillId="0" borderId="0" xfId="3" applyFont="1" applyBorder="1" applyAlignment="1">
      <alignment horizontal="left" vertical="top"/>
    </xf>
    <xf numFmtId="0" fontId="0" fillId="0" borderId="5" xfId="0" applyBorder="1"/>
    <xf numFmtId="0" fontId="0" fillId="0" borderId="7" xfId="0" applyBorder="1"/>
    <xf numFmtId="0" fontId="0" fillId="0" borderId="1" xfId="0" applyBorder="1"/>
    <xf numFmtId="0" fontId="16" fillId="0" borderId="2" xfId="0" applyFont="1" applyFill="1" applyBorder="1" applyAlignment="1">
      <alignment wrapText="1"/>
    </xf>
    <xf numFmtId="0" fontId="2" fillId="0" borderId="2" xfId="3" applyFont="1" applyFill="1" applyBorder="1" applyAlignment="1">
      <alignment horizontal="left" vertical="top" wrapText="1"/>
    </xf>
    <xf numFmtId="0" fontId="2" fillId="0" borderId="11" xfId="3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3" applyFont="1" applyFill="1" applyBorder="1" applyAlignment="1">
      <alignment horizontal="left" vertical="top" wrapText="1"/>
    </xf>
    <xf numFmtId="0" fontId="17" fillId="0" borderId="1" xfId="3" applyFont="1" applyFill="1" applyBorder="1" applyAlignment="1">
      <alignment horizontal="center" vertical="top"/>
    </xf>
    <xf numFmtId="0" fontId="17" fillId="0" borderId="8" xfId="3" applyFont="1" applyFill="1" applyBorder="1" applyAlignment="1">
      <alignment horizontal="left" vertical="center" wrapText="1"/>
    </xf>
    <xf numFmtId="0" fontId="17" fillId="0" borderId="8" xfId="3" applyFont="1" applyFill="1" applyBorder="1" applyAlignment="1">
      <alignment horizontal="left" vertical="center"/>
    </xf>
    <xf numFmtId="0" fontId="17" fillId="0" borderId="8" xfId="3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3" applyFont="1" applyFill="1" applyBorder="1" applyAlignment="1">
      <alignment horizontal="left" vertical="center"/>
    </xf>
    <xf numFmtId="0" fontId="1" fillId="0" borderId="1" xfId="3" applyFont="1" applyFill="1" applyBorder="1" applyAlignment="1">
      <alignment horizontal="left" vertical="top" wrapText="1"/>
    </xf>
    <xf numFmtId="0" fontId="1" fillId="0" borderId="9" xfId="3" applyFont="1" applyFill="1" applyBorder="1" applyAlignment="1">
      <alignment horizontal="left" vertical="top" wrapText="1"/>
    </xf>
    <xf numFmtId="0" fontId="1" fillId="0" borderId="10" xfId="3" applyFont="1" applyFill="1" applyBorder="1" applyAlignment="1">
      <alignment horizontal="left" vertical="top" wrapText="1"/>
    </xf>
    <xf numFmtId="0" fontId="17" fillId="0" borderId="8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2" xfId="3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wrapText="1"/>
    </xf>
    <xf numFmtId="0" fontId="17" fillId="0" borderId="2" xfId="0" applyFont="1" applyFill="1" applyBorder="1" applyAlignment="1">
      <alignment horizontal="left" wrapText="1"/>
    </xf>
    <xf numFmtId="0" fontId="2" fillId="0" borderId="0" xfId="3" applyFont="1" applyFill="1" applyBorder="1" applyAlignment="1">
      <alignment horizontal="left" vertical="top"/>
    </xf>
    <xf numFmtId="0" fontId="2" fillId="0" borderId="4" xfId="3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left" vertical="center"/>
    </xf>
    <xf numFmtId="0" fontId="2" fillId="0" borderId="11" xfId="3" applyFont="1" applyFill="1" applyBorder="1" applyAlignment="1">
      <alignment horizontal="left" vertical="top"/>
    </xf>
    <xf numFmtId="0" fontId="2" fillId="0" borderId="0" xfId="3" applyFont="1" applyFill="1" applyBorder="1" applyAlignment="1">
      <alignment horizontal="right" vertical="center"/>
    </xf>
    <xf numFmtId="0" fontId="17" fillId="0" borderId="0" xfId="3" applyFont="1" applyFill="1" applyBorder="1" applyAlignment="1">
      <alignment horizontal="left" vertical="center" wrapText="1"/>
    </xf>
    <xf numFmtId="0" fontId="17" fillId="0" borderId="0" xfId="3" applyFont="1" applyFill="1" applyBorder="1" applyAlignment="1">
      <alignment horizontal="left" vertical="center"/>
    </xf>
    <xf numFmtId="0" fontId="17" fillId="0" borderId="2" xfId="3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0" fontId="1" fillId="0" borderId="1" xfId="3" applyFont="1" applyFill="1" applyBorder="1" applyAlignment="1">
      <alignment horizontal="left" vertical="top"/>
    </xf>
    <xf numFmtId="0" fontId="1" fillId="0" borderId="3" xfId="3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16" fillId="0" borderId="2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vertical="top" wrapText="1"/>
    </xf>
  </cellXfs>
  <cellStyles count="13">
    <cellStyle name="Normal" xfId="0" builtinId="0"/>
    <cellStyle name="Normal 2" xfId="1" xr:uid="{CCA413E9-B0B2-4524-9B7A-EA35E2B50D73}"/>
    <cellStyle name="Normal 2 2" xfId="2" xr:uid="{3FCFB611-0374-4EF9-B8D2-0E3BEAE425BB}"/>
    <cellStyle name="Normal 3 2" xfId="3" xr:uid="{1C55900F-C000-4A3F-AD50-4AD8E1D97870}"/>
    <cellStyle name="Normal 4" xfId="4" xr:uid="{6A8108FB-F0ED-419E-8FFE-8CDE05A0E0C8}"/>
    <cellStyle name="Normal 4 2" xfId="5" xr:uid="{78C8F5A9-0713-4BED-AEA0-71CD2C340AD2}"/>
    <cellStyle name="Normal 4 3" xfId="6" xr:uid="{741930D7-3AED-4FE1-BD95-BB42EDEB34AD}"/>
    <cellStyle name="Normal 5" xfId="7" xr:uid="{03CEC17A-D51F-4F07-9B11-B1F46DAD96CE}"/>
    <cellStyle name="Normal 5 2" xfId="8" xr:uid="{127E9F3A-822D-4984-AE2D-2801709918A2}"/>
    <cellStyle name="Normal 6 2" xfId="9" xr:uid="{8F4E8DD8-F59C-4757-A651-ED12D7CAF56E}"/>
    <cellStyle name="Normal 7 2" xfId="10" xr:uid="{E395F96E-ADDF-4238-9889-0F27A2D0E144}"/>
    <cellStyle name="Normal 8" xfId="11" xr:uid="{F9682891-8317-4C53-9569-FC3D23A035E7}"/>
    <cellStyle name="Normal 8 2" xfId="12" xr:uid="{46400595-90CD-4184-9802-19F4DC03FE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101600</xdr:colOff>
      <xdr:row>113</xdr:row>
      <xdr:rowOff>19050</xdr:rowOff>
    </xdr:from>
    <xdr:to>
      <xdr:col>5</xdr:col>
      <xdr:colOff>800100</xdr:colOff>
      <xdr:row>113</xdr:row>
      <xdr:rowOff>1536700</xdr:rowOff>
    </xdr:to>
    <xdr:pic>
      <xdr:nvPicPr>
        <xdr:cNvPr id="1098" name="Picture 6">
          <a:extLst>
            <a:ext uri="{FF2B5EF4-FFF2-40B4-BE49-F238E27FC236}">
              <a16:creationId xmlns:a16="http://schemas.microsoft.com/office/drawing/2014/main" id="{DC9987B1-D521-C9E3-703F-5D656FD93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2237700"/>
          <a:ext cx="21272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50800</xdr:colOff>
      <xdr:row>10</xdr:row>
      <xdr:rowOff>31750</xdr:rowOff>
    </xdr:from>
    <xdr:to>
      <xdr:col>5</xdr:col>
      <xdr:colOff>749300</xdr:colOff>
      <xdr:row>10</xdr:row>
      <xdr:rowOff>1555750</xdr:rowOff>
    </xdr:to>
    <xdr:pic>
      <xdr:nvPicPr>
        <xdr:cNvPr id="1099" name="Picture 6">
          <a:extLst>
            <a:ext uri="{FF2B5EF4-FFF2-40B4-BE49-F238E27FC236}">
              <a16:creationId xmlns:a16="http://schemas.microsoft.com/office/drawing/2014/main" id="{E3F768BA-B460-7C44-C0BE-489ACBF88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555750"/>
          <a:ext cx="217805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48</xdr:row>
      <xdr:rowOff>241300</xdr:rowOff>
    </xdr:from>
    <xdr:to>
      <xdr:col>21</xdr:col>
      <xdr:colOff>50800</xdr:colOff>
      <xdr:row>108</xdr:row>
      <xdr:rowOff>241300</xdr:rowOff>
    </xdr:to>
    <xdr:pic>
      <xdr:nvPicPr>
        <xdr:cNvPr id="1100" name="Picture 4">
          <a:extLst>
            <a:ext uri="{FF2B5EF4-FFF2-40B4-BE49-F238E27FC236}">
              <a16:creationId xmlns:a16="http://schemas.microsoft.com/office/drawing/2014/main" id="{FCEA8FBF-6B6A-AA40-8BEC-F5EF2BC7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9" r="1073"/>
        <a:stretch>
          <a:fillRect/>
        </a:stretch>
      </xdr:blipFill>
      <xdr:spPr bwMode="auto">
        <a:xfrm>
          <a:off x="800100" y="12122150"/>
          <a:ext cx="6775450" cy="948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153</xdr:row>
      <xdr:rowOff>0</xdr:rowOff>
    </xdr:from>
    <xdr:to>
      <xdr:col>20</xdr:col>
      <xdr:colOff>2209800</xdr:colOff>
      <xdr:row>215</xdr:row>
      <xdr:rowOff>19050</xdr:rowOff>
    </xdr:to>
    <xdr:pic>
      <xdr:nvPicPr>
        <xdr:cNvPr id="1101" name="Picture 6">
          <a:extLst>
            <a:ext uri="{FF2B5EF4-FFF2-40B4-BE49-F238E27FC236}">
              <a16:creationId xmlns:a16="http://schemas.microsoft.com/office/drawing/2014/main" id="{60F2C8EC-ACB8-6854-85CD-B72A4E674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2" r="1459"/>
        <a:stretch>
          <a:fillRect/>
        </a:stretch>
      </xdr:blipFill>
      <xdr:spPr bwMode="auto">
        <a:xfrm>
          <a:off x="800100" y="32969200"/>
          <a:ext cx="6724650" cy="946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EDD9-16FC-4054-9221-FF7210B3D8A2}">
  <dimension ref="A1:AQ219"/>
  <sheetViews>
    <sheetView tabSelected="1" topLeftCell="A181" zoomScale="115" zoomScaleNormal="115" zoomScaleSheetLayoutView="100" workbookViewId="0">
      <selection activeCell="AA214" sqref="AA214"/>
    </sheetView>
  </sheetViews>
  <sheetFormatPr defaultColWidth="9.1796875" defaultRowHeight="12" customHeight="1" x14ac:dyDescent="0.25"/>
  <cols>
    <col min="1" max="1" width="10" style="9" customWidth="1"/>
    <col min="2" max="2" width="1" style="9" customWidth="1"/>
    <col min="3" max="3" width="22.54296875" style="3" customWidth="1"/>
    <col min="4" max="5" width="0.453125" style="3" customWidth="1"/>
    <col min="6" max="6" width="8.453125" style="3" customWidth="1"/>
    <col min="7" max="8" width="2.453125" style="3" customWidth="1"/>
    <col min="9" max="9" width="6.1796875" style="3" customWidth="1"/>
    <col min="10" max="10" width="4.54296875" style="3" customWidth="1"/>
    <col min="11" max="11" width="7.7265625" style="3" customWidth="1"/>
    <col min="12" max="12" width="0.54296875" style="3" customWidth="1"/>
    <col min="13" max="13" width="0.453125" style="3" customWidth="1"/>
    <col min="14" max="14" width="0.26953125" style="3" customWidth="1"/>
    <col min="15" max="16" width="0.453125" style="3" customWidth="1"/>
    <col min="17" max="17" width="6" style="3" customWidth="1"/>
    <col min="18" max="18" width="12.7265625" style="3" customWidth="1"/>
    <col min="19" max="19" width="0.26953125" style="3" customWidth="1"/>
    <col min="20" max="20" width="1" style="3" customWidth="1"/>
    <col min="21" max="21" width="19.26953125" style="3" customWidth="1"/>
    <col min="22" max="22" width="1.81640625" style="3" customWidth="1"/>
    <col min="23" max="34" width="3.54296875" style="3" customWidth="1"/>
    <col min="35" max="43" width="3" style="3" customWidth="1"/>
    <col min="44" max="16384" width="9.1796875" style="3"/>
  </cols>
  <sheetData>
    <row r="1" spans="1:43" s="2" customFormat="1" ht="12" customHeight="1" x14ac:dyDescent="0.25">
      <c r="A1" s="4" t="s">
        <v>1</v>
      </c>
      <c r="B1" s="4"/>
      <c r="C1" s="4"/>
      <c r="D1" s="4"/>
      <c r="E1" s="4"/>
      <c r="F1" s="4"/>
    </row>
    <row r="2" spans="1:43" s="2" customFormat="1" ht="12" customHeight="1" x14ac:dyDescent="0.25">
      <c r="A2" s="4" t="s">
        <v>192</v>
      </c>
      <c r="B2" s="4"/>
      <c r="C2" s="4"/>
      <c r="D2" s="4"/>
      <c r="E2" s="4"/>
      <c r="F2" s="4"/>
    </row>
    <row r="3" spans="1:43" s="2" customFormat="1" ht="12" customHeight="1" x14ac:dyDescent="0.25">
      <c r="A3" s="4" t="s">
        <v>2</v>
      </c>
      <c r="B3" s="4"/>
      <c r="C3" s="7"/>
      <c r="D3" s="7"/>
      <c r="E3" s="7"/>
      <c r="F3" s="7"/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  <c r="AI3" s="2" t="s">
        <v>5</v>
      </c>
      <c r="AJ3" s="2" t="s">
        <v>5</v>
      </c>
      <c r="AK3" s="2" t="s">
        <v>5</v>
      </c>
      <c r="AL3" s="2" t="s">
        <v>5</v>
      </c>
      <c r="AM3" s="2" t="s">
        <v>5</v>
      </c>
      <c r="AN3" s="2" t="s">
        <v>5</v>
      </c>
      <c r="AO3" s="2" t="s">
        <v>5</v>
      </c>
      <c r="AP3" s="2" t="s">
        <v>5</v>
      </c>
      <c r="AQ3" s="2" t="s">
        <v>5</v>
      </c>
    </row>
    <row r="4" spans="1:43" s="2" customFormat="1" ht="12" customHeight="1" x14ac:dyDescent="0.25">
      <c r="A4" s="4" t="s">
        <v>3</v>
      </c>
      <c r="B4" s="4"/>
      <c r="C4" s="4"/>
      <c r="D4" s="4"/>
      <c r="E4" s="4"/>
      <c r="F4" s="4"/>
    </row>
    <row r="5" spans="1:43" s="2" customFormat="1" ht="12" customHeight="1" x14ac:dyDescent="0.25">
      <c r="A5" s="4" t="s">
        <v>4</v>
      </c>
      <c r="B5" s="4"/>
      <c r="C5" s="4"/>
      <c r="D5" s="4"/>
      <c r="E5" s="4"/>
      <c r="F5" s="4"/>
    </row>
    <row r="6" spans="1:43" s="2" customFormat="1" ht="12" customHeight="1" x14ac:dyDescent="0.25">
      <c r="A6" s="4" t="s">
        <v>243</v>
      </c>
      <c r="B6" s="4"/>
      <c r="C6" s="4"/>
      <c r="D6" s="4"/>
      <c r="E6" s="4"/>
      <c r="F6" s="4"/>
    </row>
    <row r="7" spans="1:43" s="2" customFormat="1" ht="12" customHeight="1" x14ac:dyDescent="0.25">
      <c r="A7" s="8" t="s">
        <v>6</v>
      </c>
      <c r="B7" s="8"/>
      <c r="C7" s="4"/>
      <c r="D7" s="4"/>
      <c r="E7" s="4"/>
      <c r="F7" s="4"/>
    </row>
    <row r="8" spans="1:43" s="2" customFormat="1" ht="12" customHeight="1" x14ac:dyDescent="0.25">
      <c r="A8" s="8" t="s">
        <v>51</v>
      </c>
      <c r="B8" s="8"/>
      <c r="C8" s="4"/>
      <c r="D8" s="4"/>
      <c r="E8" s="4"/>
      <c r="F8" s="4"/>
    </row>
    <row r="9" spans="1:43" s="2" customFormat="1" ht="12" customHeight="1" x14ac:dyDescent="0.25">
      <c r="A9" s="94" t="s">
        <v>240</v>
      </c>
      <c r="B9" s="8"/>
      <c r="C9" s="4"/>
      <c r="D9" s="4"/>
      <c r="E9" s="4"/>
      <c r="F9" s="4"/>
    </row>
    <row r="10" spans="1:43" s="2" customFormat="1" ht="12" customHeight="1" x14ac:dyDescent="0.25">
      <c r="A10" s="94"/>
      <c r="B10" s="8"/>
      <c r="C10" s="4"/>
      <c r="D10" s="4"/>
      <c r="E10" s="4"/>
      <c r="F10" s="4"/>
    </row>
    <row r="11" spans="1:43" ht="73.5" customHeight="1" x14ac:dyDescent="0.4">
      <c r="I11" s="141" t="s">
        <v>193</v>
      </c>
      <c r="J11" s="141"/>
      <c r="K11" s="141"/>
      <c r="L11" s="141"/>
      <c r="M11" s="141"/>
      <c r="N11" s="141"/>
      <c r="O11" s="141"/>
      <c r="P11" s="141"/>
      <c r="Q11" s="141"/>
      <c r="R11" s="141"/>
      <c r="U11" s="39" t="s">
        <v>132</v>
      </c>
      <c r="V11" s="35"/>
    </row>
    <row r="12" spans="1:43" ht="12.75" customHeight="1" x14ac:dyDescent="0.25">
      <c r="C12" s="79" t="s">
        <v>242</v>
      </c>
      <c r="D12" s="54"/>
      <c r="E12" s="54"/>
      <c r="F12" s="54"/>
      <c r="G12" s="55"/>
      <c r="H12" s="55"/>
      <c r="I12" s="55"/>
      <c r="J12" s="55"/>
      <c r="K12" s="58"/>
      <c r="L12" s="56"/>
      <c r="M12" s="103" t="s">
        <v>194</v>
      </c>
      <c r="N12" s="142"/>
      <c r="O12" s="142"/>
      <c r="P12" s="142"/>
      <c r="Q12" s="142"/>
      <c r="R12" s="142"/>
      <c r="S12" s="56"/>
      <c r="T12" s="56"/>
      <c r="U12" s="56"/>
      <c r="V12" s="11"/>
      <c r="W12" s="12"/>
      <c r="X12" s="12"/>
    </row>
    <row r="13" spans="1:43" ht="13.5" customHeight="1" x14ac:dyDescent="0.25">
      <c r="C13" s="104" t="s">
        <v>231</v>
      </c>
      <c r="D13" s="104"/>
      <c r="E13" s="104"/>
      <c r="F13" s="104"/>
      <c r="G13" s="104"/>
      <c r="H13" s="104"/>
      <c r="I13" s="104"/>
      <c r="J13" s="27"/>
      <c r="K13" s="59"/>
      <c r="L13" s="27"/>
      <c r="M13" s="27"/>
      <c r="N13" s="110" t="s">
        <v>24</v>
      </c>
      <c r="O13" s="110"/>
      <c r="P13" s="110"/>
      <c r="Q13" s="110"/>
      <c r="R13" s="110"/>
      <c r="S13" s="110"/>
      <c r="T13" s="110"/>
      <c r="U13" s="110"/>
      <c r="V13" s="2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43" ht="13.5" customHeight="1" x14ac:dyDescent="0.25">
      <c r="C14" s="104"/>
      <c r="D14" s="104"/>
      <c r="E14" s="104"/>
      <c r="F14" s="104"/>
      <c r="G14" s="104"/>
      <c r="H14" s="104"/>
      <c r="I14" s="104"/>
      <c r="J14" s="27"/>
      <c r="K14" s="59"/>
      <c r="L14" s="68"/>
      <c r="M14" s="111" t="s">
        <v>195</v>
      </c>
      <c r="N14" s="111"/>
      <c r="O14" s="111"/>
      <c r="P14" s="111"/>
      <c r="Q14" s="111"/>
      <c r="R14" s="111"/>
      <c r="S14" s="74"/>
      <c r="T14" s="74"/>
      <c r="U14" s="74"/>
      <c r="V14" s="24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43" ht="10.5" customHeight="1" x14ac:dyDescent="0.25">
      <c r="C15" s="104"/>
      <c r="D15" s="104"/>
      <c r="E15" s="104"/>
      <c r="F15" s="104"/>
      <c r="G15" s="104"/>
      <c r="H15" s="104"/>
      <c r="I15" s="104"/>
      <c r="J15" s="27"/>
      <c r="K15" s="59"/>
      <c r="L15" s="27"/>
      <c r="M15" s="27"/>
      <c r="N15" s="104" t="s">
        <v>153</v>
      </c>
      <c r="O15" s="104"/>
      <c r="P15" s="104"/>
      <c r="Q15" s="104"/>
      <c r="R15" s="104"/>
      <c r="S15" s="104"/>
      <c r="T15" s="104"/>
      <c r="U15" s="104"/>
      <c r="V15" s="2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43" ht="18.649999999999999" customHeight="1" x14ac:dyDescent="0.25">
      <c r="C16" s="101"/>
      <c r="D16" s="101"/>
      <c r="E16" s="101"/>
      <c r="F16" s="101"/>
      <c r="G16" s="101"/>
      <c r="H16" s="101"/>
      <c r="I16" s="101"/>
      <c r="J16" s="112" t="s">
        <v>196</v>
      </c>
      <c r="K16" s="113"/>
      <c r="L16" s="57"/>
      <c r="M16" s="57"/>
      <c r="N16" s="101"/>
      <c r="O16" s="101"/>
      <c r="P16" s="101"/>
      <c r="Q16" s="101"/>
      <c r="R16" s="101"/>
      <c r="S16" s="101"/>
      <c r="T16" s="101"/>
      <c r="U16" s="101"/>
      <c r="V16" s="24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15.75" customHeight="1" x14ac:dyDescent="0.25">
      <c r="C17" s="111" t="s">
        <v>197</v>
      </c>
      <c r="D17" s="111"/>
      <c r="E17" s="111"/>
      <c r="F17" s="111"/>
      <c r="G17" s="27"/>
      <c r="H17" s="27"/>
      <c r="I17" s="27"/>
      <c r="J17" s="27"/>
      <c r="K17" s="59"/>
      <c r="L17" s="27"/>
      <c r="M17" s="103" t="s">
        <v>198</v>
      </c>
      <c r="N17" s="103"/>
      <c r="O17" s="103"/>
      <c r="P17" s="103"/>
      <c r="Q17" s="103"/>
      <c r="R17" s="103"/>
      <c r="S17" s="103"/>
      <c r="T17" s="103"/>
      <c r="U17" s="103"/>
      <c r="V17" s="2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 ht="59.15" customHeight="1" x14ac:dyDescent="0.25">
      <c r="C18" s="101" t="s">
        <v>230</v>
      </c>
      <c r="D18" s="101"/>
      <c r="E18" s="101"/>
      <c r="F18" s="101"/>
      <c r="G18" s="101"/>
      <c r="H18" s="101"/>
      <c r="I18" s="101"/>
      <c r="J18" s="101"/>
      <c r="K18" s="102"/>
      <c r="L18" s="57"/>
      <c r="M18" s="57"/>
      <c r="N18" s="101" t="s">
        <v>154</v>
      </c>
      <c r="O18" s="101"/>
      <c r="P18" s="101"/>
      <c r="Q18" s="101"/>
      <c r="R18" s="101"/>
      <c r="S18" s="101"/>
      <c r="T18" s="101"/>
      <c r="U18" s="101"/>
      <c r="V18" s="5"/>
    </row>
    <row r="19" spans="1:34" ht="11.25" customHeight="1" x14ac:dyDescent="0.25">
      <c r="C19" s="103" t="s">
        <v>241</v>
      </c>
      <c r="D19" s="103"/>
      <c r="E19" s="103"/>
      <c r="F19" s="103"/>
      <c r="G19" s="103"/>
      <c r="H19" s="103"/>
      <c r="I19" s="103"/>
      <c r="J19" s="103"/>
      <c r="K19" s="60"/>
      <c r="L19" s="61"/>
      <c r="M19" s="103" t="s">
        <v>199</v>
      </c>
      <c r="N19" s="103"/>
      <c r="O19" s="103"/>
      <c r="P19" s="103"/>
      <c r="Q19" s="103"/>
      <c r="R19" s="103"/>
      <c r="S19" s="103"/>
      <c r="T19" s="103"/>
      <c r="U19" s="103"/>
      <c r="V19" s="5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4" ht="13.5" customHeight="1" x14ac:dyDescent="0.25">
      <c r="C20" s="104" t="s">
        <v>232</v>
      </c>
      <c r="D20" s="104"/>
      <c r="E20" s="104"/>
      <c r="F20" s="104"/>
      <c r="G20" s="104"/>
      <c r="H20" s="104"/>
      <c r="I20" s="104"/>
      <c r="J20" s="27"/>
      <c r="K20" s="59"/>
      <c r="L20" s="62"/>
      <c r="M20" s="63"/>
      <c r="N20" s="109" t="s">
        <v>186</v>
      </c>
      <c r="O20" s="109"/>
      <c r="P20" s="109"/>
      <c r="Q20" s="109"/>
      <c r="R20" s="109"/>
      <c r="S20" s="109"/>
      <c r="T20" s="109"/>
      <c r="U20" s="109"/>
      <c r="V20" s="5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4" ht="13.5" customHeight="1" x14ac:dyDescent="0.25">
      <c r="C21" s="104"/>
      <c r="D21" s="104"/>
      <c r="E21" s="104"/>
      <c r="F21" s="104"/>
      <c r="G21" s="104"/>
      <c r="H21" s="104"/>
      <c r="I21" s="104"/>
      <c r="J21" s="27"/>
      <c r="K21" s="59"/>
      <c r="L21" s="5"/>
      <c r="M21" s="103" t="s">
        <v>200</v>
      </c>
      <c r="N21" s="103"/>
      <c r="O21" s="103"/>
      <c r="P21" s="103"/>
      <c r="Q21" s="103"/>
      <c r="R21" s="103"/>
      <c r="S21" s="103"/>
      <c r="T21" s="103"/>
      <c r="U21" s="103"/>
      <c r="V21" s="5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4" ht="19.5" customHeight="1" x14ac:dyDescent="0.25">
      <c r="C22" s="104"/>
      <c r="D22" s="104"/>
      <c r="E22" s="104"/>
      <c r="F22" s="104"/>
      <c r="G22" s="104"/>
      <c r="H22" s="104"/>
      <c r="I22" s="104"/>
      <c r="J22" s="27"/>
      <c r="K22" s="59"/>
      <c r="L22" s="5"/>
      <c r="M22" s="5"/>
      <c r="N22" s="104" t="s">
        <v>233</v>
      </c>
      <c r="O22" s="104"/>
      <c r="P22" s="104"/>
      <c r="Q22" s="104"/>
      <c r="R22" s="104"/>
      <c r="S22" s="104"/>
      <c r="T22" s="104"/>
      <c r="U22" s="104"/>
      <c r="V22" s="5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4" ht="16" customHeight="1" x14ac:dyDescent="0.25">
      <c r="C23" s="104"/>
      <c r="D23" s="104"/>
      <c r="E23" s="104"/>
      <c r="F23" s="104"/>
      <c r="G23" s="104"/>
      <c r="H23" s="104"/>
      <c r="I23" s="104"/>
      <c r="J23" s="112" t="s">
        <v>201</v>
      </c>
      <c r="K23" s="113"/>
      <c r="L23" s="64"/>
      <c r="M23" s="27"/>
      <c r="N23" s="104"/>
      <c r="O23" s="104"/>
      <c r="P23" s="104"/>
      <c r="Q23" s="104"/>
      <c r="R23" s="104"/>
      <c r="S23" s="104"/>
      <c r="T23" s="104"/>
      <c r="U23" s="104"/>
      <c r="V23" s="5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4" ht="12" customHeight="1" x14ac:dyDescent="0.25">
      <c r="C24" s="79" t="s">
        <v>202</v>
      </c>
      <c r="D24" s="79"/>
      <c r="E24" s="79"/>
      <c r="F24" s="80"/>
      <c r="G24" s="135" t="s">
        <v>203</v>
      </c>
      <c r="H24" s="117"/>
      <c r="I24" s="117"/>
      <c r="J24" s="117"/>
      <c r="K24" s="136"/>
      <c r="L24" s="65"/>
      <c r="M24" s="10"/>
      <c r="N24" s="104"/>
      <c r="O24" s="104"/>
      <c r="P24" s="104"/>
      <c r="Q24" s="104"/>
      <c r="R24" s="104"/>
      <c r="S24" s="104"/>
      <c r="T24" s="104"/>
      <c r="U24" s="104"/>
      <c r="V24" s="10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4" ht="14.25" customHeight="1" x14ac:dyDescent="0.25">
      <c r="C25" s="115" t="s">
        <v>147</v>
      </c>
      <c r="D25" s="115"/>
      <c r="E25" s="115"/>
      <c r="F25" s="116"/>
      <c r="G25" s="115" t="s">
        <v>185</v>
      </c>
      <c r="H25" s="115"/>
      <c r="I25" s="115"/>
      <c r="J25" s="115"/>
      <c r="K25" s="116"/>
      <c r="L25" s="66"/>
      <c r="M25" s="67"/>
      <c r="N25" s="101"/>
      <c r="O25" s="101"/>
      <c r="P25" s="101"/>
      <c r="Q25" s="101"/>
      <c r="R25" s="101"/>
      <c r="S25" s="101"/>
      <c r="T25" s="101"/>
      <c r="U25" s="101"/>
      <c r="V25" s="10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4" ht="12" customHeight="1" x14ac:dyDescent="0.25">
      <c r="C26" s="81" t="s">
        <v>204</v>
      </c>
      <c r="D26" s="81"/>
      <c r="E26" s="81"/>
      <c r="F26" s="82"/>
      <c r="G26" s="135" t="s">
        <v>205</v>
      </c>
      <c r="H26" s="117"/>
      <c r="I26" s="117"/>
      <c r="J26" s="117"/>
      <c r="K26" s="136"/>
      <c r="L26" s="10"/>
      <c r="M26" s="134" t="s">
        <v>206</v>
      </c>
      <c r="N26" s="117"/>
      <c r="O26" s="117"/>
      <c r="P26" s="117"/>
      <c r="Q26" s="117"/>
      <c r="R26" s="117"/>
      <c r="S26" s="117"/>
      <c r="T26" s="117"/>
      <c r="U26" s="117"/>
      <c r="V26" s="10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4" s="10" customFormat="1" ht="7.5" customHeight="1" x14ac:dyDescent="0.25">
      <c r="A27" s="9"/>
      <c r="B27" s="4"/>
      <c r="C27" s="124" t="str">
        <f>UPPER("&lt;BillOfLading.VesselName&gt;/&lt;BillOfLading.VoyageNumber&gt;")</f>
        <v>&lt;BILLOFLADING.VESSELNAME&gt;/&lt;BILLOFLADING.VOYAGENUMBER&gt;</v>
      </c>
      <c r="D27" s="124"/>
      <c r="E27" s="124"/>
      <c r="F27" s="140"/>
      <c r="G27" s="124" t="s">
        <v>49</v>
      </c>
      <c r="H27" s="124"/>
      <c r="I27" s="124"/>
      <c r="J27" s="124"/>
      <c r="K27" s="140"/>
      <c r="N27" s="124"/>
      <c r="O27" s="124"/>
      <c r="P27" s="124"/>
      <c r="Q27" s="124"/>
      <c r="R27" s="124"/>
      <c r="S27" s="124"/>
      <c r="T27" s="124"/>
      <c r="U27" s="124"/>
      <c r="W27" s="33"/>
      <c r="X27" s="33"/>
      <c r="Y27" s="33"/>
      <c r="Z27" s="33"/>
      <c r="AA27" s="33"/>
      <c r="AB27" s="33"/>
      <c r="AC27" s="33"/>
      <c r="AD27" s="33"/>
      <c r="AE27" s="33"/>
    </row>
    <row r="28" spans="1:34" s="10" customFormat="1" ht="5.25" customHeight="1" x14ac:dyDescent="0.25">
      <c r="A28" s="4"/>
      <c r="B28" s="4"/>
      <c r="C28" s="124"/>
      <c r="D28" s="124"/>
      <c r="E28" s="124"/>
      <c r="F28" s="140"/>
      <c r="G28" s="124"/>
      <c r="H28" s="124"/>
      <c r="I28" s="124"/>
      <c r="J28" s="124"/>
      <c r="K28" s="140"/>
      <c r="L28" s="65"/>
      <c r="N28" s="125" t="s">
        <v>155</v>
      </c>
      <c r="O28" s="125"/>
      <c r="P28" s="125"/>
      <c r="Q28" s="125"/>
      <c r="R28" s="125"/>
      <c r="S28" s="125"/>
      <c r="T28" s="125"/>
      <c r="U28" s="125"/>
      <c r="W28" s="33"/>
      <c r="X28" s="33"/>
      <c r="Y28" s="33"/>
      <c r="Z28" s="33"/>
      <c r="AA28" s="33"/>
      <c r="AB28" s="33"/>
      <c r="AC28" s="33"/>
      <c r="AD28" s="33"/>
      <c r="AE28" s="33"/>
    </row>
    <row r="29" spans="1:34" s="10" customFormat="1" ht="12" customHeight="1" x14ac:dyDescent="0.25">
      <c r="A29" s="4"/>
      <c r="B29" s="4"/>
      <c r="C29" s="79" t="s">
        <v>207</v>
      </c>
      <c r="D29" s="79"/>
      <c r="E29" s="79"/>
      <c r="F29" s="80"/>
      <c r="G29" s="135" t="s">
        <v>208</v>
      </c>
      <c r="H29" s="117"/>
      <c r="I29" s="117"/>
      <c r="J29" s="117"/>
      <c r="K29" s="136"/>
      <c r="L29" s="65"/>
      <c r="N29" s="125"/>
      <c r="O29" s="125"/>
      <c r="P29" s="125"/>
      <c r="Q29" s="125"/>
      <c r="R29" s="125"/>
      <c r="S29" s="125"/>
      <c r="T29" s="125"/>
      <c r="U29" s="125"/>
      <c r="V29" s="21"/>
      <c r="W29" s="33"/>
      <c r="X29" s="33"/>
      <c r="Y29" s="33"/>
      <c r="Z29" s="33"/>
      <c r="AA29" s="33"/>
      <c r="AB29" s="33"/>
      <c r="AC29" s="33"/>
      <c r="AD29" s="33"/>
      <c r="AE29" s="33"/>
    </row>
    <row r="30" spans="1:34" s="10" customFormat="1" ht="11.25" customHeight="1" x14ac:dyDescent="0.25">
      <c r="A30" s="4"/>
      <c r="B30" s="4"/>
      <c r="C30" s="119" t="s">
        <v>50</v>
      </c>
      <c r="D30" s="119"/>
      <c r="E30" s="119"/>
      <c r="F30" s="129"/>
      <c r="G30" s="119" t="s">
        <v>135</v>
      </c>
      <c r="H30" s="119"/>
      <c r="I30" s="119"/>
      <c r="J30" s="119"/>
      <c r="K30" s="129"/>
      <c r="L30" s="70"/>
      <c r="M30" s="71"/>
      <c r="N30" s="137"/>
      <c r="O30" s="137"/>
      <c r="P30" s="137"/>
      <c r="Q30" s="137"/>
      <c r="R30" s="137"/>
      <c r="S30" s="137"/>
      <c r="T30" s="137"/>
      <c r="U30" s="137"/>
      <c r="V30" s="52"/>
      <c r="W30" s="33"/>
      <c r="X30" s="33"/>
      <c r="Y30" s="33"/>
      <c r="Z30" s="33"/>
      <c r="AA30" s="33"/>
      <c r="AB30" s="33"/>
      <c r="AC30" s="33"/>
      <c r="AD30" s="33"/>
      <c r="AE30" s="33"/>
    </row>
    <row r="31" spans="1:34" s="10" customFormat="1" ht="14.15" customHeight="1" x14ac:dyDescent="0.25">
      <c r="A31" s="4"/>
      <c r="B31" s="4"/>
      <c r="C31" s="83"/>
      <c r="D31" s="83"/>
      <c r="E31" s="83"/>
      <c r="F31" s="83"/>
      <c r="G31" s="83"/>
      <c r="H31" s="105" t="s">
        <v>209</v>
      </c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85"/>
      <c r="T31" s="85"/>
      <c r="U31" s="85"/>
      <c r="V31" s="52"/>
      <c r="W31" s="33"/>
      <c r="X31" s="33"/>
      <c r="Y31" s="33"/>
      <c r="Z31" s="33"/>
      <c r="AA31" s="33"/>
      <c r="AB31" s="33"/>
      <c r="AC31" s="33"/>
      <c r="AD31" s="33"/>
      <c r="AE31" s="33"/>
    </row>
    <row r="32" spans="1:34" s="10" customFormat="1" ht="21" customHeight="1" x14ac:dyDescent="0.25">
      <c r="A32" s="4"/>
      <c r="B32" s="4"/>
      <c r="C32" s="86" t="s">
        <v>210</v>
      </c>
      <c r="D32" s="106" t="s">
        <v>211</v>
      </c>
      <c r="E32" s="107"/>
      <c r="F32" s="107"/>
      <c r="G32" s="107"/>
      <c r="H32" s="107"/>
      <c r="I32" s="108" t="s">
        <v>212</v>
      </c>
      <c r="J32" s="108"/>
      <c r="K32" s="108"/>
      <c r="L32" s="108"/>
      <c r="M32" s="108"/>
      <c r="N32" s="108"/>
      <c r="O32" s="108"/>
      <c r="P32" s="108"/>
      <c r="Q32" s="108"/>
      <c r="R32" s="108"/>
      <c r="S32" s="114" t="s">
        <v>213</v>
      </c>
      <c r="T32" s="114"/>
      <c r="U32" s="114"/>
      <c r="V32" s="52"/>
      <c r="W32" s="33"/>
      <c r="X32" s="33"/>
      <c r="Y32" s="33"/>
      <c r="Z32" s="33"/>
      <c r="AA32" s="33"/>
      <c r="AB32" s="33"/>
      <c r="AC32" s="33"/>
      <c r="AD32" s="33"/>
      <c r="AE32" s="33"/>
    </row>
    <row r="33" spans="1:27" ht="10" customHeight="1" x14ac:dyDescent="0.25">
      <c r="A33" s="4"/>
      <c r="C33" s="87" t="s">
        <v>214</v>
      </c>
      <c r="D33" s="81"/>
      <c r="E33" s="81"/>
      <c r="F33" s="126" t="str">
        <f>IF("&lt;BillOfLading.FormedPages.PageNo&gt;"="1","&lt;OuterPacks&gt; PACKAGES","")</f>
        <v/>
      </c>
      <c r="G33" s="126"/>
      <c r="H33" s="81"/>
      <c r="I33" s="81"/>
      <c r="J33" s="81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81"/>
      <c r="V33" s="21"/>
      <c r="W33" s="17"/>
      <c r="X33" s="31"/>
      <c r="Y33" s="15"/>
      <c r="Z33" s="15"/>
    </row>
    <row r="34" spans="1:27" ht="182.15" customHeight="1" x14ac:dyDescent="0.25">
      <c r="C34" s="125" t="s">
        <v>129</v>
      </c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5"/>
      <c r="W34" s="17"/>
    </row>
    <row r="35" spans="1:27" s="16" customFormat="1" ht="11.25" customHeight="1" x14ac:dyDescent="0.25">
      <c r="A35" s="9"/>
      <c r="B35" s="34"/>
      <c r="C35" s="131" t="s">
        <v>215</v>
      </c>
      <c r="D35" s="34"/>
      <c r="E35" s="34"/>
      <c r="F35" s="110" t="str">
        <f>IF("&lt;BillOfLading.NumberOfContainers&gt;"="0", "", UPPER("&lt;NumberToWords(BillOfLading.NumberOfContainers)&gt; Container(s)"))</f>
        <v>&lt;NUMBERTOWORDS(BILLOFLADING.NUMBEROFCONTAINERS)&gt; CONTAINER(S)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30" t="s">
        <v>131</v>
      </c>
      <c r="R35" s="130"/>
      <c r="S35" s="130"/>
      <c r="T35" s="130"/>
      <c r="U35" s="130"/>
      <c r="V35" s="28"/>
      <c r="W35" s="38"/>
      <c r="X35" s="15"/>
      <c r="Y35" s="15"/>
      <c r="AA35" s="15"/>
    </row>
    <row r="36" spans="1:27" ht="10.5" customHeight="1" x14ac:dyDescent="0.25">
      <c r="A36" s="18"/>
      <c r="B36" s="23"/>
      <c r="C36" s="132"/>
      <c r="D36" s="27"/>
      <c r="E36" s="27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30" t="s">
        <v>146</v>
      </c>
      <c r="R36" s="130"/>
      <c r="S36" s="130"/>
      <c r="T36" s="130"/>
      <c r="U36" s="130"/>
      <c r="V36" s="27"/>
    </row>
    <row r="37" spans="1:27" ht="13.5" customHeight="1" x14ac:dyDescent="0.25">
      <c r="A37" s="18"/>
      <c r="B37" s="23"/>
      <c r="C37" s="133"/>
      <c r="D37" s="57"/>
      <c r="E37" s="57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3"/>
      <c r="R37" s="73"/>
      <c r="S37" s="73"/>
      <c r="T37" s="73"/>
      <c r="U37" s="73"/>
      <c r="V37" s="27"/>
    </row>
    <row r="38" spans="1:27" ht="12" customHeight="1" x14ac:dyDescent="0.25">
      <c r="C38" s="81" t="s">
        <v>216</v>
      </c>
      <c r="D38" s="117" t="s">
        <v>217</v>
      </c>
      <c r="E38" s="117"/>
      <c r="F38" s="117"/>
      <c r="G38" s="117"/>
      <c r="H38" s="81"/>
      <c r="I38" s="117" t="s">
        <v>218</v>
      </c>
      <c r="J38" s="117"/>
      <c r="K38" s="117"/>
      <c r="L38" s="117"/>
      <c r="M38" s="117"/>
      <c r="N38" s="81"/>
      <c r="O38" s="81"/>
      <c r="P38" s="81"/>
      <c r="Q38" s="117" t="s">
        <v>188</v>
      </c>
      <c r="R38" s="117"/>
      <c r="S38" s="81"/>
      <c r="T38" s="81"/>
      <c r="U38" s="81" t="s">
        <v>189</v>
      </c>
      <c r="V38" s="10"/>
    </row>
    <row r="39" spans="1:27" ht="66.650000000000006" customHeight="1" x14ac:dyDescent="0.25">
      <c r="B39" s="23"/>
      <c r="C39" s="101" t="s">
        <v>134</v>
      </c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27"/>
    </row>
    <row r="40" spans="1:27" ht="12" customHeight="1" x14ac:dyDescent="0.25">
      <c r="B40" s="23"/>
      <c r="C40" s="88"/>
      <c r="D40" s="88"/>
      <c r="E40" s="89"/>
      <c r="F40" s="111" t="s">
        <v>219</v>
      </c>
      <c r="G40" s="111"/>
      <c r="H40" s="111"/>
      <c r="I40" s="111"/>
      <c r="J40" s="111"/>
      <c r="K40" s="111"/>
      <c r="L40" s="84"/>
      <c r="M40" s="84"/>
      <c r="N40" s="84"/>
      <c r="O40" s="84"/>
      <c r="P40" s="91"/>
      <c r="Q40" s="138" t="s">
        <v>221</v>
      </c>
      <c r="R40" s="139"/>
      <c r="S40" s="90"/>
      <c r="T40" s="90"/>
      <c r="U40" s="90" t="s">
        <v>224</v>
      </c>
      <c r="V40" s="26"/>
    </row>
    <row r="41" spans="1:27" s="10" customFormat="1" ht="15" customHeight="1" x14ac:dyDescent="0.25">
      <c r="A41" s="9"/>
      <c r="B41" s="53"/>
      <c r="C41" s="25"/>
      <c r="D41" s="25"/>
      <c r="E41" s="76"/>
      <c r="F41" s="119" t="str">
        <f>UPPER("&lt;NoOfOriginalBills&gt; (&lt;NumberToWords(NoOfOriginalBills)&gt;)")</f>
        <v>&lt;NOOFORIGINALBILLS&gt; (&lt;NUMBERTOWORDS(NOOFORIGINALBILLS)&gt;)</v>
      </c>
      <c r="G41" s="119"/>
      <c r="H41" s="119"/>
      <c r="I41" s="119"/>
      <c r="J41" s="119"/>
      <c r="K41" s="119"/>
      <c r="L41" s="119"/>
      <c r="M41" s="119"/>
      <c r="N41" s="119"/>
      <c r="O41" s="69"/>
      <c r="P41" s="78"/>
      <c r="Q41" s="119" t="str">
        <f>IF("&lt;INCODescription&gt;"="Collect","","&lt;BillOfLading.FreightPayableAtPort.PortName&gt;")</f>
        <v>&lt;BillOfLading.FreightPayableAtPort.PortName&gt;</v>
      </c>
      <c r="R41" s="129"/>
      <c r="S41" s="77"/>
      <c r="T41" s="77"/>
      <c r="U41" s="77" t="s">
        <v>227</v>
      </c>
      <c r="V41" s="25"/>
    </row>
    <row r="42" spans="1:27" ht="12" customHeight="1" x14ac:dyDescent="0.25">
      <c r="A42" s="4"/>
      <c r="C42" s="10"/>
      <c r="D42" s="10"/>
      <c r="E42" s="65"/>
      <c r="F42" s="117" t="s">
        <v>220</v>
      </c>
      <c r="G42" s="117"/>
      <c r="H42" s="117"/>
      <c r="I42" s="117"/>
      <c r="J42" s="117"/>
      <c r="K42" s="117"/>
      <c r="L42" s="81"/>
      <c r="M42" s="81"/>
      <c r="N42" s="81"/>
      <c r="O42" s="81"/>
      <c r="P42" s="92"/>
      <c r="Q42" s="117" t="s">
        <v>222</v>
      </c>
      <c r="R42" s="136"/>
      <c r="S42" s="81"/>
      <c r="T42" s="81"/>
      <c r="U42" s="81" t="s">
        <v>223</v>
      </c>
      <c r="V42" s="10"/>
    </row>
    <row r="43" spans="1:27" s="10" customFormat="1" ht="14.25" customHeight="1" x14ac:dyDescent="0.25">
      <c r="A43" s="9"/>
      <c r="B43" s="4"/>
      <c r="C43" s="67"/>
      <c r="D43" s="67"/>
      <c r="E43" s="66"/>
      <c r="F43" s="115" t="s">
        <v>136</v>
      </c>
      <c r="G43" s="115"/>
      <c r="H43" s="115"/>
      <c r="I43" s="115"/>
      <c r="J43" s="115"/>
      <c r="K43" s="127" t="s">
        <v>137</v>
      </c>
      <c r="L43" s="127"/>
      <c r="M43" s="127"/>
      <c r="N43" s="127"/>
      <c r="O43" s="127"/>
      <c r="P43" s="66"/>
      <c r="Q43" s="115" t="s">
        <v>157</v>
      </c>
      <c r="R43" s="116"/>
      <c r="S43" s="67"/>
      <c r="T43" s="67"/>
      <c r="U43" s="67" t="s">
        <v>158</v>
      </c>
    </row>
    <row r="44" spans="1:27" s="10" customFormat="1" ht="14.25" customHeight="1" x14ac:dyDescent="0.25">
      <c r="A44" s="4"/>
      <c r="B44" s="4"/>
      <c r="C44" s="81" t="s">
        <v>225</v>
      </c>
      <c r="E44" s="65"/>
      <c r="F44" s="117" t="s">
        <v>226</v>
      </c>
      <c r="G44" s="117"/>
      <c r="H44" s="117"/>
      <c r="I44" s="117"/>
      <c r="J44" s="117"/>
      <c r="K44" s="118" t="str">
        <f>UPPER("&lt;BillOfLading.VesselName&gt;/&lt;BillOfLading.VoyageNumber&gt;")</f>
        <v>&lt;BILLOFLADING.VESSELNAME&gt;/&lt;BILLOFLADING.VOYAGENUMBER&gt;</v>
      </c>
      <c r="L44" s="118"/>
      <c r="M44" s="118"/>
      <c r="N44" s="118"/>
      <c r="O44" s="118"/>
      <c r="P44" s="118"/>
      <c r="Q44" s="118"/>
      <c r="R44" s="118"/>
      <c r="S44" s="118"/>
      <c r="T44" s="118"/>
      <c r="U44" s="118"/>
    </row>
    <row r="45" spans="1:27" s="22" customFormat="1" ht="13.5" customHeight="1" x14ac:dyDescent="0.25">
      <c r="A45" s="4"/>
      <c r="B45" s="36"/>
      <c r="C45" s="125" t="s">
        <v>133</v>
      </c>
      <c r="E45" s="75"/>
      <c r="F45" s="128" t="s">
        <v>130</v>
      </c>
      <c r="G45" s="128"/>
      <c r="H45" s="128"/>
      <c r="I45" s="128"/>
      <c r="J45" s="128"/>
      <c r="K45" s="128"/>
      <c r="L45" s="128"/>
      <c r="M45" s="128"/>
      <c r="N45" s="128"/>
      <c r="R45" s="120" t="s">
        <v>229</v>
      </c>
      <c r="S45" s="120"/>
      <c r="T45" s="120"/>
      <c r="U45" s="120"/>
      <c r="V45" s="37"/>
    </row>
    <row r="46" spans="1:27" s="10" customFormat="1" ht="25" customHeight="1" x14ac:dyDescent="0.2">
      <c r="A46" s="36"/>
      <c r="B46" s="4"/>
      <c r="C46" s="125"/>
      <c r="E46" s="65"/>
      <c r="F46" s="124"/>
      <c r="G46" s="124"/>
      <c r="H46" s="124"/>
      <c r="I46" s="124"/>
      <c r="J46" s="124"/>
      <c r="K46" s="124"/>
      <c r="L46" s="124"/>
      <c r="M46" s="124"/>
      <c r="Q46" s="93" t="s">
        <v>161</v>
      </c>
      <c r="R46" s="121"/>
      <c r="S46" s="121"/>
      <c r="T46" s="121"/>
      <c r="U46" s="121"/>
      <c r="W46" s="22"/>
      <c r="X46" s="22"/>
      <c r="Y46" s="22"/>
      <c r="Z46" s="22"/>
    </row>
    <row r="47" spans="1:27" s="10" customFormat="1" ht="3" customHeight="1" x14ac:dyDescent="0.25">
      <c r="A47" s="4"/>
      <c r="B47" s="4"/>
      <c r="R47" s="54"/>
      <c r="S47" s="54"/>
      <c r="T47" s="54"/>
      <c r="U47" s="54"/>
    </row>
    <row r="48" spans="1:27" s="22" customFormat="1" ht="10" x14ac:dyDescent="0.2">
      <c r="A48" s="4"/>
      <c r="B48" s="36"/>
      <c r="C48" s="4" t="s">
        <v>156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</row>
    <row r="49" spans="1:2" ht="12" customHeight="1" x14ac:dyDescent="0.25">
      <c r="A49" s="36"/>
      <c r="B49" s="4"/>
    </row>
    <row r="50" spans="1:2" ht="12" customHeight="1" x14ac:dyDescent="0.25">
      <c r="A50" s="4"/>
    </row>
    <row r="108" spans="1:3" ht="39" customHeight="1" x14ac:dyDescent="0.25"/>
    <row r="111" spans="1:3" ht="12" customHeight="1" x14ac:dyDescent="0.25">
      <c r="C111" s="4" t="s">
        <v>156</v>
      </c>
    </row>
    <row r="112" spans="1:3" ht="12" customHeight="1" x14ac:dyDescent="0.25">
      <c r="A112" s="9" t="s">
        <v>234</v>
      </c>
    </row>
    <row r="114" spans="3:34" ht="73.5" customHeight="1" x14ac:dyDescent="0.4">
      <c r="H114" s="100"/>
      <c r="I114" s="100"/>
      <c r="J114" s="141" t="s">
        <v>238</v>
      </c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35"/>
    </row>
    <row r="115" spans="3:34" ht="12.75" customHeight="1" x14ac:dyDescent="0.25">
      <c r="C115" s="79" t="s">
        <v>242</v>
      </c>
      <c r="D115" s="54"/>
      <c r="E115" s="54"/>
      <c r="F115" s="54"/>
      <c r="G115" s="55"/>
      <c r="H115" s="55"/>
      <c r="I115" s="55"/>
      <c r="J115" s="55"/>
      <c r="K115" s="58"/>
      <c r="L115" s="56"/>
      <c r="M115" s="103" t="s">
        <v>235</v>
      </c>
      <c r="N115" s="103"/>
      <c r="O115" s="103"/>
      <c r="P115" s="103"/>
      <c r="Q115" s="103"/>
      <c r="R115" s="103"/>
      <c r="S115" s="56"/>
      <c r="T115" s="56"/>
      <c r="U115" s="56"/>
      <c r="V115" s="11"/>
      <c r="W115" s="12"/>
      <c r="X115" s="12"/>
    </row>
    <row r="116" spans="3:34" ht="13.5" customHeight="1" x14ac:dyDescent="0.25">
      <c r="C116" s="104" t="s">
        <v>231</v>
      </c>
      <c r="D116" s="104"/>
      <c r="E116" s="104"/>
      <c r="F116" s="104"/>
      <c r="G116" s="104"/>
      <c r="H116" s="104"/>
      <c r="I116" s="104"/>
      <c r="J116" s="27"/>
      <c r="K116" s="59"/>
      <c r="L116" s="27"/>
      <c r="M116" s="27"/>
      <c r="N116" s="110" t="s">
        <v>24</v>
      </c>
      <c r="O116" s="110"/>
      <c r="P116" s="110"/>
      <c r="Q116" s="110"/>
      <c r="R116" s="110"/>
      <c r="S116" s="110"/>
      <c r="T116" s="110"/>
      <c r="U116" s="110"/>
      <c r="V116" s="24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3:34" ht="13.5" customHeight="1" x14ac:dyDescent="0.25">
      <c r="C117" s="104"/>
      <c r="D117" s="104"/>
      <c r="E117" s="104"/>
      <c r="F117" s="104"/>
      <c r="G117" s="104"/>
      <c r="H117" s="104"/>
      <c r="I117" s="104"/>
      <c r="J117" s="27"/>
      <c r="K117" s="59"/>
      <c r="L117" s="68"/>
      <c r="M117" s="111" t="s">
        <v>195</v>
      </c>
      <c r="N117" s="111"/>
      <c r="O117" s="111"/>
      <c r="P117" s="111"/>
      <c r="Q117" s="111"/>
      <c r="R117" s="111"/>
      <c r="S117" s="74"/>
      <c r="T117" s="74"/>
      <c r="U117" s="74"/>
      <c r="V117" s="24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3:34" ht="10.5" customHeight="1" x14ac:dyDescent="0.25">
      <c r="C118" s="104"/>
      <c r="D118" s="104"/>
      <c r="E118" s="104"/>
      <c r="F118" s="104"/>
      <c r="G118" s="104"/>
      <c r="H118" s="104"/>
      <c r="I118" s="104"/>
      <c r="J118" s="27"/>
      <c r="K118" s="59"/>
      <c r="L118" s="27"/>
      <c r="M118" s="27"/>
      <c r="N118" s="104" t="s">
        <v>153</v>
      </c>
      <c r="O118" s="104"/>
      <c r="P118" s="104"/>
      <c r="Q118" s="104"/>
      <c r="R118" s="104"/>
      <c r="S118" s="104"/>
      <c r="T118" s="104"/>
      <c r="U118" s="104"/>
      <c r="V118" s="24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3:34" ht="18.649999999999999" customHeight="1" x14ac:dyDescent="0.25">
      <c r="C119" s="101"/>
      <c r="D119" s="101"/>
      <c r="E119" s="101"/>
      <c r="F119" s="101"/>
      <c r="G119" s="101"/>
      <c r="H119" s="101"/>
      <c r="I119" s="101"/>
      <c r="J119" s="112" t="s">
        <v>196</v>
      </c>
      <c r="K119" s="113"/>
      <c r="L119" s="57"/>
      <c r="M119" s="57"/>
      <c r="N119" s="101"/>
      <c r="O119" s="101"/>
      <c r="P119" s="101"/>
      <c r="Q119" s="101"/>
      <c r="R119" s="101"/>
      <c r="S119" s="101"/>
      <c r="T119" s="101"/>
      <c r="U119" s="101"/>
      <c r="V119" s="24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3:34" ht="15.75" customHeight="1" x14ac:dyDescent="0.25">
      <c r="C120" s="111" t="s">
        <v>197</v>
      </c>
      <c r="D120" s="111"/>
      <c r="E120" s="111"/>
      <c r="F120" s="111"/>
      <c r="G120" s="27"/>
      <c r="H120" s="27"/>
      <c r="I120" s="27"/>
      <c r="J120" s="27"/>
      <c r="K120" s="59"/>
      <c r="L120" s="27"/>
      <c r="M120" s="103" t="s">
        <v>198</v>
      </c>
      <c r="N120" s="103"/>
      <c r="O120" s="103"/>
      <c r="P120" s="103"/>
      <c r="Q120" s="103"/>
      <c r="R120" s="103"/>
      <c r="S120" s="103"/>
      <c r="T120" s="103"/>
      <c r="U120" s="103"/>
      <c r="V120" s="24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3:34" ht="59.15" customHeight="1" x14ac:dyDescent="0.25">
      <c r="C121" s="101" t="s">
        <v>230</v>
      </c>
      <c r="D121" s="101"/>
      <c r="E121" s="101"/>
      <c r="F121" s="101"/>
      <c r="G121" s="101"/>
      <c r="H121" s="101"/>
      <c r="I121" s="101"/>
      <c r="J121" s="101"/>
      <c r="K121" s="102"/>
      <c r="L121" s="57"/>
      <c r="M121" s="57"/>
      <c r="N121" s="101" t="s">
        <v>154</v>
      </c>
      <c r="O121" s="101"/>
      <c r="P121" s="101"/>
      <c r="Q121" s="101"/>
      <c r="R121" s="101"/>
      <c r="S121" s="101"/>
      <c r="T121" s="101"/>
      <c r="U121" s="101"/>
      <c r="V121" s="5"/>
    </row>
    <row r="122" spans="3:34" ht="11.25" customHeight="1" x14ac:dyDescent="0.25">
      <c r="C122" s="103" t="s">
        <v>241</v>
      </c>
      <c r="D122" s="103"/>
      <c r="E122" s="103"/>
      <c r="F122" s="103"/>
      <c r="G122" s="103"/>
      <c r="H122" s="103"/>
      <c r="I122" s="103"/>
      <c r="J122" s="103"/>
      <c r="K122" s="60"/>
      <c r="L122" s="61"/>
      <c r="M122" s="103" t="s">
        <v>199</v>
      </c>
      <c r="N122" s="103"/>
      <c r="O122" s="103"/>
      <c r="P122" s="103"/>
      <c r="Q122" s="103"/>
      <c r="R122" s="103"/>
      <c r="S122" s="103"/>
      <c r="T122" s="103"/>
      <c r="U122" s="103"/>
      <c r="V122" s="5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3:34" ht="13.5" customHeight="1" x14ac:dyDescent="0.25">
      <c r="C123" s="104" t="s">
        <v>232</v>
      </c>
      <c r="D123" s="104"/>
      <c r="E123" s="104"/>
      <c r="F123" s="104"/>
      <c r="G123" s="104"/>
      <c r="H123" s="104"/>
      <c r="I123" s="104"/>
      <c r="J123" s="27"/>
      <c r="K123" s="59"/>
      <c r="L123" s="62"/>
      <c r="M123" s="63"/>
      <c r="N123" s="109" t="s">
        <v>186</v>
      </c>
      <c r="O123" s="109"/>
      <c r="P123" s="109"/>
      <c r="Q123" s="109"/>
      <c r="R123" s="109"/>
      <c r="S123" s="109"/>
      <c r="T123" s="109"/>
      <c r="U123" s="109"/>
      <c r="V123" s="5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spans="3:34" ht="13.5" customHeight="1" x14ac:dyDescent="0.25">
      <c r="C124" s="104"/>
      <c r="D124" s="104"/>
      <c r="E124" s="104"/>
      <c r="F124" s="104"/>
      <c r="G124" s="104"/>
      <c r="H124" s="104"/>
      <c r="I124" s="104"/>
      <c r="J124" s="27"/>
      <c r="K124" s="59"/>
      <c r="L124" s="5"/>
      <c r="M124" s="103" t="s">
        <v>200</v>
      </c>
      <c r="N124" s="103"/>
      <c r="O124" s="103"/>
      <c r="P124" s="103"/>
      <c r="Q124" s="103"/>
      <c r="R124" s="103"/>
      <c r="S124" s="103"/>
      <c r="T124" s="103"/>
      <c r="U124" s="103"/>
      <c r="V124" s="5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spans="3:34" ht="19.5" customHeight="1" x14ac:dyDescent="0.25">
      <c r="C125" s="104"/>
      <c r="D125" s="104"/>
      <c r="E125" s="104"/>
      <c r="F125" s="104"/>
      <c r="G125" s="104"/>
      <c r="H125" s="104"/>
      <c r="I125" s="104"/>
      <c r="J125" s="27"/>
      <c r="K125" s="59"/>
      <c r="L125" s="5"/>
      <c r="M125" s="5"/>
      <c r="N125" s="104" t="s">
        <v>233</v>
      </c>
      <c r="O125" s="104"/>
      <c r="P125" s="104"/>
      <c r="Q125" s="104"/>
      <c r="R125" s="104"/>
      <c r="S125" s="104"/>
      <c r="T125" s="104"/>
      <c r="U125" s="104"/>
      <c r="V125" s="5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spans="3:34" ht="16" customHeight="1" x14ac:dyDescent="0.25">
      <c r="C126" s="104"/>
      <c r="D126" s="104"/>
      <c r="E126" s="104"/>
      <c r="F126" s="104"/>
      <c r="G126" s="104"/>
      <c r="H126" s="104"/>
      <c r="I126" s="104"/>
      <c r="J126" s="112" t="s">
        <v>201</v>
      </c>
      <c r="K126" s="113"/>
      <c r="L126" s="64"/>
      <c r="M126" s="27"/>
      <c r="N126" s="104"/>
      <c r="O126" s="104"/>
      <c r="P126" s="104"/>
      <c r="Q126" s="104"/>
      <c r="R126" s="104"/>
      <c r="S126" s="104"/>
      <c r="T126" s="104"/>
      <c r="U126" s="104"/>
      <c r="V126" s="5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spans="3:34" ht="12" customHeight="1" x14ac:dyDescent="0.25">
      <c r="C127" s="79" t="s">
        <v>202</v>
      </c>
      <c r="D127" s="79"/>
      <c r="E127" s="79"/>
      <c r="F127" s="80"/>
      <c r="G127" s="135" t="s">
        <v>203</v>
      </c>
      <c r="H127" s="117"/>
      <c r="I127" s="117"/>
      <c r="J127" s="117"/>
      <c r="K127" s="136"/>
      <c r="L127" s="65"/>
      <c r="M127" s="10"/>
      <c r="N127" s="104"/>
      <c r="O127" s="104"/>
      <c r="P127" s="104"/>
      <c r="Q127" s="104"/>
      <c r="R127" s="104"/>
      <c r="S127" s="104"/>
      <c r="T127" s="104"/>
      <c r="U127" s="104"/>
      <c r="V127" s="10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spans="3:34" ht="14.25" customHeight="1" x14ac:dyDescent="0.25">
      <c r="C128" s="115" t="s">
        <v>147</v>
      </c>
      <c r="D128" s="115"/>
      <c r="E128" s="115"/>
      <c r="F128" s="116"/>
      <c r="G128" s="115" t="s">
        <v>185</v>
      </c>
      <c r="H128" s="115"/>
      <c r="I128" s="115"/>
      <c r="J128" s="115"/>
      <c r="K128" s="116"/>
      <c r="L128" s="66"/>
      <c r="M128" s="67"/>
      <c r="N128" s="101"/>
      <c r="O128" s="101"/>
      <c r="P128" s="101"/>
      <c r="Q128" s="101"/>
      <c r="R128" s="101"/>
      <c r="S128" s="101"/>
      <c r="T128" s="101"/>
      <c r="U128" s="101"/>
      <c r="V128" s="10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spans="1:31" ht="12" customHeight="1" x14ac:dyDescent="0.25">
      <c r="C129" s="81" t="s">
        <v>204</v>
      </c>
      <c r="D129" s="81"/>
      <c r="E129" s="81"/>
      <c r="F129" s="82"/>
      <c r="G129" s="135" t="s">
        <v>205</v>
      </c>
      <c r="H129" s="117"/>
      <c r="I129" s="117"/>
      <c r="J129" s="117"/>
      <c r="K129" s="136"/>
      <c r="L129" s="10"/>
      <c r="M129" s="134" t="s">
        <v>206</v>
      </c>
      <c r="N129" s="117"/>
      <c r="O129" s="117"/>
      <c r="P129" s="117"/>
      <c r="Q129" s="117"/>
      <c r="R129" s="117"/>
      <c r="S129" s="117"/>
      <c r="T129" s="117"/>
      <c r="U129" s="117"/>
      <c r="V129" s="10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spans="1:31" s="10" customFormat="1" ht="7.5" customHeight="1" x14ac:dyDescent="0.25">
      <c r="A130" s="9"/>
      <c r="B130" s="4"/>
      <c r="C130" s="124" t="str">
        <f>UPPER("&lt;BillOfLading.VesselName&gt;/&lt;BillOfLading.VoyageNumber&gt;")</f>
        <v>&lt;BILLOFLADING.VESSELNAME&gt;/&lt;BILLOFLADING.VOYAGENUMBER&gt;</v>
      </c>
      <c r="D130" s="124"/>
      <c r="E130" s="124"/>
      <c r="F130" s="140"/>
      <c r="G130" s="124" t="s">
        <v>49</v>
      </c>
      <c r="H130" s="124"/>
      <c r="I130" s="124"/>
      <c r="J130" s="124"/>
      <c r="K130" s="140"/>
      <c r="N130" s="124"/>
      <c r="O130" s="124"/>
      <c r="P130" s="124"/>
      <c r="Q130" s="124"/>
      <c r="R130" s="124"/>
      <c r="S130" s="124"/>
      <c r="T130" s="124"/>
      <c r="U130" s="124"/>
      <c r="W130" s="33"/>
      <c r="X130" s="33"/>
      <c r="Y130" s="33"/>
      <c r="Z130" s="33"/>
      <c r="AA130" s="33"/>
      <c r="AB130" s="33"/>
      <c r="AC130" s="33"/>
      <c r="AD130" s="33"/>
      <c r="AE130" s="33"/>
    </row>
    <row r="131" spans="1:31" s="10" customFormat="1" ht="5.25" customHeight="1" x14ac:dyDescent="0.25">
      <c r="A131" s="4"/>
      <c r="B131" s="4"/>
      <c r="C131" s="124"/>
      <c r="D131" s="124"/>
      <c r="E131" s="124"/>
      <c r="F131" s="140"/>
      <c r="G131" s="124"/>
      <c r="H131" s="124"/>
      <c r="I131" s="124"/>
      <c r="J131" s="124"/>
      <c r="K131" s="140"/>
      <c r="L131" s="65"/>
      <c r="N131" s="125" t="s">
        <v>155</v>
      </c>
      <c r="O131" s="125"/>
      <c r="P131" s="125"/>
      <c r="Q131" s="125"/>
      <c r="R131" s="125"/>
      <c r="S131" s="125"/>
      <c r="T131" s="125"/>
      <c r="U131" s="125"/>
      <c r="W131" s="33"/>
      <c r="X131" s="33"/>
      <c r="Y131" s="33"/>
      <c r="Z131" s="33"/>
      <c r="AA131" s="33"/>
      <c r="AB131" s="33"/>
      <c r="AC131" s="33"/>
      <c r="AD131" s="33"/>
      <c r="AE131" s="33"/>
    </row>
    <row r="132" spans="1:31" s="10" customFormat="1" ht="12" customHeight="1" x14ac:dyDescent="0.25">
      <c r="A132" s="4"/>
      <c r="B132" s="4"/>
      <c r="C132" s="79" t="s">
        <v>207</v>
      </c>
      <c r="D132" s="79"/>
      <c r="E132" s="79"/>
      <c r="F132" s="80"/>
      <c r="G132" s="135" t="s">
        <v>208</v>
      </c>
      <c r="H132" s="117"/>
      <c r="I132" s="117"/>
      <c r="J132" s="117"/>
      <c r="K132" s="136"/>
      <c r="L132" s="65"/>
      <c r="N132" s="125"/>
      <c r="O132" s="125"/>
      <c r="P132" s="125"/>
      <c r="Q132" s="125"/>
      <c r="R132" s="125"/>
      <c r="S132" s="125"/>
      <c r="T132" s="125"/>
      <c r="U132" s="125"/>
      <c r="V132" s="21"/>
      <c r="W132" s="33"/>
      <c r="X132" s="33"/>
      <c r="Y132" s="33"/>
      <c r="Z132" s="33"/>
      <c r="AA132" s="33"/>
      <c r="AB132" s="33"/>
      <c r="AC132" s="33"/>
      <c r="AD132" s="33"/>
      <c r="AE132" s="33"/>
    </row>
    <row r="133" spans="1:31" s="10" customFormat="1" ht="11.25" customHeight="1" x14ac:dyDescent="0.25">
      <c r="A133" s="4"/>
      <c r="B133" s="4"/>
      <c r="C133" s="119" t="s">
        <v>50</v>
      </c>
      <c r="D133" s="119"/>
      <c r="E133" s="119"/>
      <c r="F133" s="129"/>
      <c r="G133" s="119" t="s">
        <v>135</v>
      </c>
      <c r="H133" s="119"/>
      <c r="I133" s="119"/>
      <c r="J133" s="119"/>
      <c r="K133" s="129"/>
      <c r="L133" s="70"/>
      <c r="M133" s="71"/>
      <c r="N133" s="137"/>
      <c r="O133" s="137"/>
      <c r="P133" s="137"/>
      <c r="Q133" s="137"/>
      <c r="R133" s="137"/>
      <c r="S133" s="137"/>
      <c r="T133" s="137"/>
      <c r="U133" s="137"/>
      <c r="V133" s="52"/>
      <c r="W133" s="33"/>
      <c r="X133" s="33"/>
      <c r="Y133" s="33"/>
      <c r="Z133" s="33"/>
      <c r="AA133" s="33"/>
      <c r="AB133" s="33"/>
      <c r="AC133" s="33"/>
      <c r="AD133" s="33"/>
      <c r="AE133" s="33"/>
    </row>
    <row r="134" spans="1:31" s="10" customFormat="1" ht="14.15" customHeight="1" x14ac:dyDescent="0.25">
      <c r="A134" s="4"/>
      <c r="B134" s="4"/>
      <c r="C134" s="83"/>
      <c r="D134" s="83"/>
      <c r="E134" s="83"/>
      <c r="F134" s="83"/>
      <c r="G134" s="83"/>
      <c r="H134" s="105" t="s">
        <v>209</v>
      </c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85"/>
      <c r="T134" s="85"/>
      <c r="U134" s="85"/>
      <c r="V134" s="52"/>
      <c r="W134" s="33"/>
      <c r="X134" s="33"/>
      <c r="Y134" s="33"/>
      <c r="Z134" s="33"/>
      <c r="AA134" s="33"/>
      <c r="AB134" s="33"/>
      <c r="AC134" s="33"/>
      <c r="AD134" s="33"/>
      <c r="AE134" s="33"/>
    </row>
    <row r="135" spans="1:31" s="10" customFormat="1" ht="21" customHeight="1" x14ac:dyDescent="0.25">
      <c r="A135" s="4"/>
      <c r="B135" s="4"/>
      <c r="C135" s="86" t="s">
        <v>210</v>
      </c>
      <c r="D135" s="106" t="s">
        <v>211</v>
      </c>
      <c r="E135" s="107"/>
      <c r="F135" s="107"/>
      <c r="G135" s="107"/>
      <c r="H135" s="107"/>
      <c r="I135" s="108" t="s">
        <v>212</v>
      </c>
      <c r="J135" s="108"/>
      <c r="K135" s="108"/>
      <c r="L135" s="108"/>
      <c r="M135" s="108"/>
      <c r="N135" s="108"/>
      <c r="O135" s="108"/>
      <c r="P135" s="108"/>
      <c r="Q135" s="108"/>
      <c r="R135" s="108"/>
      <c r="S135" s="114" t="s">
        <v>213</v>
      </c>
      <c r="T135" s="114"/>
      <c r="U135" s="114"/>
      <c r="V135" s="52"/>
      <c r="W135" s="33"/>
      <c r="X135" s="33"/>
      <c r="Y135" s="33"/>
      <c r="Z135" s="33"/>
      <c r="AA135" s="33"/>
      <c r="AB135" s="33"/>
      <c r="AC135" s="33"/>
      <c r="AD135" s="33"/>
      <c r="AE135" s="33"/>
    </row>
    <row r="136" spans="1:31" ht="10" customHeight="1" x14ac:dyDescent="0.25">
      <c r="A136" s="4"/>
      <c r="C136" s="87" t="s">
        <v>214</v>
      </c>
      <c r="D136" s="81"/>
      <c r="E136" s="81"/>
      <c r="F136" s="126" t="str">
        <f>IF("&lt;BillOfLading.FormedPages.PageNo&gt;"="1","&lt;OuterPacks&gt; PACKAGES","")</f>
        <v/>
      </c>
      <c r="G136" s="126"/>
      <c r="H136" s="81"/>
      <c r="I136" s="81"/>
      <c r="J136" s="81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81"/>
      <c r="V136" s="21"/>
      <c r="W136" s="17"/>
      <c r="X136" s="95"/>
      <c r="Y136" s="15"/>
      <c r="Z136" s="15"/>
    </row>
    <row r="137" spans="1:31" ht="182.15" customHeight="1" x14ac:dyDescent="0.25">
      <c r="C137" s="125" t="s">
        <v>129</v>
      </c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5"/>
      <c r="W137" s="17"/>
    </row>
    <row r="138" spans="1:31" s="16" customFormat="1" ht="11.25" customHeight="1" x14ac:dyDescent="0.25">
      <c r="A138" s="9"/>
      <c r="B138" s="34"/>
      <c r="C138" s="131" t="s">
        <v>215</v>
      </c>
      <c r="D138" s="34"/>
      <c r="E138" s="34"/>
      <c r="F138" s="110" t="str">
        <f>IF("&lt;BillOfLading.NumberOfContainers&gt;"="0", "", UPPER("&lt;NumberToWords(BillOfLading.NumberOfContainers)&gt; Container(s)"))</f>
        <v>&lt;NUMBERTOWORDS(BILLOFLADING.NUMBEROFCONTAINERS)&gt; CONTAINER(S)</v>
      </c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30" t="s">
        <v>131</v>
      </c>
      <c r="R138" s="130"/>
      <c r="S138" s="130"/>
      <c r="T138" s="130"/>
      <c r="U138" s="130"/>
      <c r="V138" s="28"/>
      <c r="W138" s="38"/>
      <c r="X138" s="15"/>
      <c r="Y138" s="15"/>
      <c r="AA138" s="15"/>
    </row>
    <row r="139" spans="1:31" ht="10.5" customHeight="1" x14ac:dyDescent="0.25">
      <c r="A139" s="18"/>
      <c r="B139" s="23"/>
      <c r="C139" s="132"/>
      <c r="D139" s="27"/>
      <c r="E139" s="27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30" t="s">
        <v>146</v>
      </c>
      <c r="R139" s="130"/>
      <c r="S139" s="130"/>
      <c r="T139" s="130"/>
      <c r="U139" s="130"/>
      <c r="V139" s="27"/>
    </row>
    <row r="140" spans="1:31" ht="13.5" customHeight="1" x14ac:dyDescent="0.25">
      <c r="A140" s="18"/>
      <c r="B140" s="23"/>
      <c r="C140" s="133"/>
      <c r="D140" s="57"/>
      <c r="E140" s="57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3"/>
      <c r="R140" s="73"/>
      <c r="S140" s="73"/>
      <c r="T140" s="73"/>
      <c r="U140" s="73"/>
      <c r="V140" s="27"/>
    </row>
    <row r="141" spans="1:31" ht="12" customHeight="1" x14ac:dyDescent="0.25">
      <c r="C141" s="81" t="s">
        <v>216</v>
      </c>
      <c r="D141" s="117" t="s">
        <v>217</v>
      </c>
      <c r="E141" s="117"/>
      <c r="F141" s="117"/>
      <c r="G141" s="117"/>
      <c r="H141" s="81"/>
      <c r="I141" s="117" t="s">
        <v>218</v>
      </c>
      <c r="J141" s="117"/>
      <c r="K141" s="117"/>
      <c r="L141" s="117"/>
      <c r="M141" s="117"/>
      <c r="N141" s="81"/>
      <c r="O141" s="81"/>
      <c r="P141" s="81"/>
      <c r="Q141" s="117" t="s">
        <v>188</v>
      </c>
      <c r="R141" s="117"/>
      <c r="S141" s="81"/>
      <c r="T141" s="81"/>
      <c r="U141" s="81" t="s">
        <v>189</v>
      </c>
      <c r="V141" s="10"/>
    </row>
    <row r="142" spans="1:31" ht="66.650000000000006" customHeight="1" x14ac:dyDescent="0.25">
      <c r="B142" s="23"/>
      <c r="C142" s="101" t="s">
        <v>134</v>
      </c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27"/>
    </row>
    <row r="143" spans="1:31" ht="12" customHeight="1" x14ac:dyDescent="0.25">
      <c r="B143" s="23"/>
      <c r="C143"/>
      <c r="D143"/>
      <c r="E143" s="97"/>
      <c r="F143" s="111" t="s">
        <v>236</v>
      </c>
      <c r="G143" s="111"/>
      <c r="H143" s="111"/>
      <c r="I143" s="111"/>
      <c r="J143" s="111"/>
      <c r="K143" s="111"/>
      <c r="L143" s="99"/>
      <c r="M143" s="99"/>
      <c r="N143" s="99"/>
      <c r="O143"/>
      <c r="P143" s="97"/>
      <c r="Q143" s="138" t="s">
        <v>221</v>
      </c>
      <c r="R143" s="139"/>
      <c r="S143"/>
      <c r="T143"/>
      <c r="U143" t="s">
        <v>224</v>
      </c>
      <c r="V143" s="26"/>
    </row>
    <row r="144" spans="1:31" s="10" customFormat="1" ht="15" customHeight="1" x14ac:dyDescent="0.25">
      <c r="A144" s="9"/>
      <c r="B144" s="53"/>
      <c r="C144" s="25"/>
      <c r="D144" s="25"/>
      <c r="E144" s="76"/>
      <c r="F144" s="119" t="str">
        <f>UPPER("&lt;NoOfOriginalBills&gt; (&lt;NumberToWords(NoOfOriginalBills)&gt;)")</f>
        <v>&lt;NOOFORIGINALBILLS&gt; (&lt;NUMBERTOWORDS(NOOFORIGINALBILLS)&gt;)</v>
      </c>
      <c r="G144" s="119"/>
      <c r="H144" s="119"/>
      <c r="I144" s="119"/>
      <c r="J144" s="119"/>
      <c r="K144" s="119"/>
      <c r="L144" s="119"/>
      <c r="M144" s="119"/>
      <c r="N144" s="119"/>
      <c r="O144" s="26"/>
      <c r="P144" s="98"/>
      <c r="Q144" s="122" t="str">
        <f>IF("&lt;INCODescription&gt;"="Collect","","&lt;BillOfLading.FreightPayableAtPort.PortName&gt;")</f>
        <v>&lt;BillOfLading.FreightPayableAtPort.PortName&gt;</v>
      </c>
      <c r="R144" s="123"/>
      <c r="S144"/>
      <c r="T144"/>
      <c r="U144" t="s">
        <v>227</v>
      </c>
      <c r="V144" s="25"/>
    </row>
    <row r="145" spans="1:26" ht="12" customHeight="1" x14ac:dyDescent="0.25">
      <c r="A145" s="4"/>
      <c r="C145" s="10"/>
      <c r="D145" s="10"/>
      <c r="E145" s="65"/>
      <c r="F145" s="117" t="s">
        <v>237</v>
      </c>
      <c r="G145" s="117"/>
      <c r="H145" s="117"/>
      <c r="I145" s="117"/>
      <c r="J145" s="117"/>
      <c r="K145" s="117"/>
      <c r="L145" s="99"/>
      <c r="M145" s="99"/>
      <c r="N145" s="99"/>
      <c r="O145" s="99"/>
      <c r="P145" s="97"/>
      <c r="Q145" s="117" t="s">
        <v>222</v>
      </c>
      <c r="R145" s="136"/>
      <c r="S145"/>
      <c r="T145"/>
      <c r="U145" t="s">
        <v>223</v>
      </c>
      <c r="V145" s="10"/>
    </row>
    <row r="146" spans="1:26" s="10" customFormat="1" ht="14.25" customHeight="1" x14ac:dyDescent="0.25">
      <c r="A146" s="9"/>
      <c r="B146" s="4"/>
      <c r="C146" s="67"/>
      <c r="D146" s="67"/>
      <c r="E146" s="66"/>
      <c r="F146" s="115" t="s">
        <v>136</v>
      </c>
      <c r="G146" s="115"/>
      <c r="H146" s="115"/>
      <c r="I146" s="115"/>
      <c r="J146" s="115"/>
      <c r="K146" s="127" t="s">
        <v>137</v>
      </c>
      <c r="L146" s="127"/>
      <c r="M146" s="127"/>
      <c r="N146" s="127"/>
      <c r="O146" s="127"/>
      <c r="P146" s="66"/>
      <c r="Q146" s="115" t="s">
        <v>157</v>
      </c>
      <c r="R146" s="116"/>
      <c r="S146" s="67"/>
      <c r="T146" s="67"/>
      <c r="U146" s="67" t="s">
        <v>158</v>
      </c>
    </row>
    <row r="147" spans="1:26" s="10" customFormat="1" ht="14.25" customHeight="1" x14ac:dyDescent="0.25">
      <c r="A147" s="4"/>
      <c r="B147" s="4"/>
      <c r="C147" t="s">
        <v>225</v>
      </c>
      <c r="E147" s="65"/>
      <c r="F147" s="117" t="s">
        <v>226</v>
      </c>
      <c r="G147" s="117"/>
      <c r="H147" s="117"/>
      <c r="I147" s="117"/>
      <c r="J147" s="117"/>
      <c r="K147" s="118" t="str">
        <f>UPPER("&lt;BillOfLading.VesselName&gt;/&lt;BillOfLading.VoyageNumber&gt;")</f>
        <v>&lt;BILLOFLADING.VESSELNAME&gt;/&lt;BILLOFLADING.VOYAGENUMBER&gt;</v>
      </c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</row>
    <row r="148" spans="1:26" s="22" customFormat="1" ht="13.5" customHeight="1" x14ac:dyDescent="0.25">
      <c r="A148" s="4"/>
      <c r="B148" s="36"/>
      <c r="C148" s="125" t="s">
        <v>133</v>
      </c>
      <c r="E148" s="75"/>
      <c r="F148" s="128" t="s">
        <v>130</v>
      </c>
      <c r="G148" s="128"/>
      <c r="H148" s="128"/>
      <c r="I148" s="128"/>
      <c r="J148" s="128"/>
      <c r="K148" s="128"/>
      <c r="L148" s="128"/>
      <c r="M148" s="128"/>
      <c r="N148" s="128"/>
      <c r="R148" s="120" t="s">
        <v>229</v>
      </c>
      <c r="S148" s="120"/>
      <c r="T148" s="120"/>
      <c r="U148" s="120"/>
      <c r="V148" s="37"/>
    </row>
    <row r="149" spans="1:26" s="10" customFormat="1" ht="25" customHeight="1" x14ac:dyDescent="0.25">
      <c r="A149" s="36"/>
      <c r="B149" s="4"/>
      <c r="C149" s="125"/>
      <c r="E149" s="65"/>
      <c r="F149" s="124"/>
      <c r="G149" s="124"/>
      <c r="H149" s="124"/>
      <c r="I149" s="124"/>
      <c r="J149" s="124"/>
      <c r="K149" s="124"/>
      <c r="L149" s="124"/>
      <c r="M149" s="124"/>
      <c r="Q149" t="s">
        <v>161</v>
      </c>
      <c r="R149" s="121"/>
      <c r="S149" s="121"/>
      <c r="T149" s="121"/>
      <c r="U149" s="121"/>
      <c r="W149" s="22"/>
      <c r="X149" s="22"/>
      <c r="Y149" s="22"/>
      <c r="Z149" s="22"/>
    </row>
    <row r="150" spans="1:26" s="10" customFormat="1" ht="3" customHeight="1" x14ac:dyDescent="0.25">
      <c r="A150" s="4"/>
      <c r="B150" s="4"/>
      <c r="R150" s="54"/>
      <c r="S150" s="54"/>
      <c r="T150" s="54"/>
      <c r="U150" s="54"/>
    </row>
    <row r="151" spans="1:26" s="22" customFormat="1" ht="10" x14ac:dyDescent="0.2">
      <c r="A151" s="4"/>
      <c r="B151" s="36"/>
      <c r="C151" s="4" t="s">
        <v>156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</row>
    <row r="217" spans="1:3" ht="12" customHeight="1" x14ac:dyDescent="0.25">
      <c r="C217" t="s">
        <v>156</v>
      </c>
    </row>
    <row r="218" spans="1:3" ht="12" customHeight="1" x14ac:dyDescent="0.25">
      <c r="A218" s="96" t="s">
        <v>239</v>
      </c>
    </row>
    <row r="219" spans="1:3" ht="12" customHeight="1" x14ac:dyDescent="0.25">
      <c r="A219" s="96" t="s">
        <v>7</v>
      </c>
    </row>
  </sheetData>
  <mergeCells count="118">
    <mergeCell ref="F46:M46"/>
    <mergeCell ref="R45:U46"/>
    <mergeCell ref="K44:U44"/>
    <mergeCell ref="F41:N41"/>
    <mergeCell ref="F43:J43"/>
    <mergeCell ref="F40:K40"/>
    <mergeCell ref="K43:O43"/>
    <mergeCell ref="F45:N45"/>
    <mergeCell ref="C34:U34"/>
    <mergeCell ref="C35:C37"/>
    <mergeCell ref="F42:K42"/>
    <mergeCell ref="Q42:R42"/>
    <mergeCell ref="Q40:R40"/>
    <mergeCell ref="Q38:R38"/>
    <mergeCell ref="F35:P36"/>
    <mergeCell ref="Q35:U35"/>
    <mergeCell ref="H31:R31"/>
    <mergeCell ref="I11:R11"/>
    <mergeCell ref="M12:R12"/>
    <mergeCell ref="M14:R14"/>
    <mergeCell ref="J16:K16"/>
    <mergeCell ref="C19:J19"/>
    <mergeCell ref="G25:K25"/>
    <mergeCell ref="N27:U27"/>
    <mergeCell ref="G30:K30"/>
    <mergeCell ref="C18:K18"/>
    <mergeCell ref="D32:H32"/>
    <mergeCell ref="I32:R32"/>
    <mergeCell ref="C17:F17"/>
    <mergeCell ref="F33:G33"/>
    <mergeCell ref="S32:U32"/>
    <mergeCell ref="C30:F30"/>
    <mergeCell ref="G24:K24"/>
    <mergeCell ref="G26:K26"/>
    <mergeCell ref="N20:U20"/>
    <mergeCell ref="G29:K29"/>
    <mergeCell ref="N13:U13"/>
    <mergeCell ref="N15:U16"/>
    <mergeCell ref="M17:U17"/>
    <mergeCell ref="C25:F25"/>
    <mergeCell ref="M26:U26"/>
    <mergeCell ref="C13:I16"/>
    <mergeCell ref="C20:I23"/>
    <mergeCell ref="N18:U18"/>
    <mergeCell ref="M19:U19"/>
    <mergeCell ref="C27:F28"/>
    <mergeCell ref="G27:K28"/>
    <mergeCell ref="N28:U30"/>
    <mergeCell ref="M21:U21"/>
    <mergeCell ref="N22:U25"/>
    <mergeCell ref="J23:K23"/>
    <mergeCell ref="C45:C46"/>
    <mergeCell ref="Q43:R43"/>
    <mergeCell ref="Q41:R41"/>
    <mergeCell ref="M115:R115"/>
    <mergeCell ref="C39:U39"/>
    <mergeCell ref="Q36:U36"/>
    <mergeCell ref="I38:M38"/>
    <mergeCell ref="D38:G38"/>
    <mergeCell ref="J114:U114"/>
    <mergeCell ref="F44:J44"/>
    <mergeCell ref="D141:G141"/>
    <mergeCell ref="N131:U133"/>
    <mergeCell ref="Q145:R145"/>
    <mergeCell ref="Q143:R143"/>
    <mergeCell ref="F143:K143"/>
    <mergeCell ref="Q141:R141"/>
    <mergeCell ref="C130:F131"/>
    <mergeCell ref="G130:K131"/>
    <mergeCell ref="N130:U130"/>
    <mergeCell ref="G132:K132"/>
    <mergeCell ref="C137:U137"/>
    <mergeCell ref="C133:F133"/>
    <mergeCell ref="C138:C140"/>
    <mergeCell ref="J126:K126"/>
    <mergeCell ref="G128:K128"/>
    <mergeCell ref="M129:U129"/>
    <mergeCell ref="G127:K127"/>
    <mergeCell ref="G129:K129"/>
    <mergeCell ref="C148:C149"/>
    <mergeCell ref="F136:G136"/>
    <mergeCell ref="K146:O146"/>
    <mergeCell ref="C142:U142"/>
    <mergeCell ref="F148:N148"/>
    <mergeCell ref="G133:K133"/>
    <mergeCell ref="Q139:U139"/>
    <mergeCell ref="Q138:U138"/>
    <mergeCell ref="I141:M141"/>
    <mergeCell ref="F138:P139"/>
    <mergeCell ref="F147:J147"/>
    <mergeCell ref="K147:U147"/>
    <mergeCell ref="F144:N144"/>
    <mergeCell ref="R148:U149"/>
    <mergeCell ref="Q146:R146"/>
    <mergeCell ref="Q144:R144"/>
    <mergeCell ref="F145:K145"/>
    <mergeCell ref="F146:J146"/>
    <mergeCell ref="F149:M149"/>
    <mergeCell ref="C116:I119"/>
    <mergeCell ref="N116:U116"/>
    <mergeCell ref="N118:U119"/>
    <mergeCell ref="M117:R117"/>
    <mergeCell ref="J119:K119"/>
    <mergeCell ref="S135:U135"/>
    <mergeCell ref="C120:F120"/>
    <mergeCell ref="N125:U128"/>
    <mergeCell ref="C128:F128"/>
    <mergeCell ref="N121:U121"/>
    <mergeCell ref="C121:K121"/>
    <mergeCell ref="M120:U120"/>
    <mergeCell ref="C123:I126"/>
    <mergeCell ref="M124:U124"/>
    <mergeCell ref="H134:R134"/>
    <mergeCell ref="D135:H135"/>
    <mergeCell ref="I135:R135"/>
    <mergeCell ref="N123:U123"/>
    <mergeCell ref="C122:J122"/>
    <mergeCell ref="M122:U122"/>
  </mergeCells>
  <phoneticPr fontId="1" type="noConversion"/>
  <printOptions horizontalCentered="1"/>
  <pageMargins left="0" right="0" top="0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1D60-7F77-45FF-9917-F11785851A16}">
  <dimension ref="A1:C138"/>
  <sheetViews>
    <sheetView topLeftCell="A67" zoomScale="120" zoomScaleNormal="120" workbookViewId="0">
      <selection activeCell="C64" sqref="C64"/>
    </sheetView>
  </sheetViews>
  <sheetFormatPr defaultColWidth="9.1796875" defaultRowHeight="12.5" x14ac:dyDescent="0.25"/>
  <cols>
    <col min="1" max="1" width="9.26953125" style="20" customWidth="1"/>
    <col min="2" max="2" width="42.54296875" style="20" customWidth="1"/>
    <col min="3" max="3" width="18" style="20" customWidth="1"/>
    <col min="4" max="16384" width="9.1796875" style="20"/>
  </cols>
  <sheetData>
    <row r="1" spans="1:3" x14ac:dyDescent="0.25">
      <c r="A1" s="29" t="s">
        <v>8</v>
      </c>
      <c r="B1" s="30"/>
      <c r="C1" s="30"/>
    </row>
    <row r="2" spans="1:3" x14ac:dyDescent="0.25">
      <c r="A2" s="29"/>
      <c r="B2" s="30" t="s">
        <v>48</v>
      </c>
      <c r="C2" s="50" t="s">
        <v>32</v>
      </c>
    </row>
    <row r="3" spans="1:3" x14ac:dyDescent="0.25">
      <c r="B3" s="20" t="s">
        <v>139</v>
      </c>
      <c r="C3" s="20" t="s">
        <v>140</v>
      </c>
    </row>
    <row r="4" spans="1:3" x14ac:dyDescent="0.25">
      <c r="B4" s="20" t="s">
        <v>141</v>
      </c>
      <c r="C4" s="51">
        <v>0</v>
      </c>
    </row>
    <row r="5" spans="1:3" x14ac:dyDescent="0.25">
      <c r="B5" s="20" t="s">
        <v>142</v>
      </c>
      <c r="C5" s="51">
        <v>0</v>
      </c>
    </row>
    <row r="6" spans="1:3" x14ac:dyDescent="0.25">
      <c r="B6" s="20" t="s">
        <v>143</v>
      </c>
      <c r="C6" s="51">
        <v>0</v>
      </c>
    </row>
    <row r="7" spans="1:3" x14ac:dyDescent="0.25">
      <c r="B7" s="20" t="s">
        <v>116</v>
      </c>
      <c r="C7" s="51" t="s">
        <v>190</v>
      </c>
    </row>
    <row r="8" spans="1:3" x14ac:dyDescent="0.25">
      <c r="B8" s="20" t="s">
        <v>52</v>
      </c>
      <c r="C8" s="20">
        <v>1</v>
      </c>
    </row>
    <row r="9" spans="1:3" x14ac:dyDescent="0.25">
      <c r="B9" s="20" t="s">
        <v>53</v>
      </c>
      <c r="C9" s="20">
        <v>0</v>
      </c>
    </row>
    <row r="10" spans="1:3" x14ac:dyDescent="0.25">
      <c r="B10" s="20" t="s">
        <v>28</v>
      </c>
      <c r="C10" s="20">
        <v>26</v>
      </c>
    </row>
    <row r="11" spans="1:3" x14ac:dyDescent="0.25">
      <c r="B11" s="20" t="s">
        <v>144</v>
      </c>
      <c r="C11" s="51" t="s">
        <v>189</v>
      </c>
    </row>
    <row r="12" spans="1:3" x14ac:dyDescent="0.25">
      <c r="B12" s="20" t="s">
        <v>54</v>
      </c>
      <c r="C12" s="20">
        <v>4</v>
      </c>
    </row>
    <row r="13" spans="1:3" x14ac:dyDescent="0.25">
      <c r="B13" s="20" t="s">
        <v>38</v>
      </c>
      <c r="C13" s="20">
        <v>10</v>
      </c>
    </row>
    <row r="14" spans="1:3" x14ac:dyDescent="0.25">
      <c r="B14" s="20" t="s">
        <v>29</v>
      </c>
      <c r="C14" s="20">
        <v>9</v>
      </c>
    </row>
    <row r="15" spans="1:3" x14ac:dyDescent="0.25">
      <c r="B15" s="20" t="s">
        <v>55</v>
      </c>
      <c r="C15" s="20">
        <v>5</v>
      </c>
    </row>
    <row r="16" spans="1:3" x14ac:dyDescent="0.25">
      <c r="A16" s="29"/>
      <c r="B16" s="20" t="s">
        <v>56</v>
      </c>
      <c r="C16" s="20">
        <v>1</v>
      </c>
    </row>
    <row r="17" spans="1:3" x14ac:dyDescent="0.25">
      <c r="A17" s="29"/>
      <c r="B17" s="20" t="s">
        <v>57</v>
      </c>
      <c r="C17" s="20">
        <v>3</v>
      </c>
    </row>
    <row r="18" spans="1:3" x14ac:dyDescent="0.25">
      <c r="B18" s="20" t="s">
        <v>145</v>
      </c>
      <c r="C18" s="51" t="s">
        <v>188</v>
      </c>
    </row>
    <row r="19" spans="1:3" x14ac:dyDescent="0.25">
      <c r="A19" s="29"/>
      <c r="B19" s="20" t="s">
        <v>58</v>
      </c>
      <c r="C19" s="20">
        <v>2</v>
      </c>
    </row>
    <row r="20" spans="1:3" x14ac:dyDescent="0.25">
      <c r="A20" s="29"/>
      <c r="B20" s="20" t="s">
        <v>39</v>
      </c>
      <c r="C20" s="20">
        <v>40</v>
      </c>
    </row>
    <row r="21" spans="1:3" x14ac:dyDescent="0.25">
      <c r="A21" s="29"/>
      <c r="B21" s="20" t="s">
        <v>30</v>
      </c>
      <c r="C21" s="20">
        <v>10</v>
      </c>
    </row>
    <row r="22" spans="1:3" x14ac:dyDescent="0.25">
      <c r="A22" s="29"/>
      <c r="B22" s="20" t="s">
        <v>59</v>
      </c>
      <c r="C22" s="20">
        <v>3</v>
      </c>
    </row>
    <row r="23" spans="1:3" x14ac:dyDescent="0.25">
      <c r="A23" s="29"/>
      <c r="B23" s="20" t="s">
        <v>60</v>
      </c>
      <c r="C23" s="20">
        <v>1</v>
      </c>
    </row>
    <row r="24" spans="1:3" x14ac:dyDescent="0.25">
      <c r="A24" s="29"/>
      <c r="B24" s="20" t="s">
        <v>61</v>
      </c>
      <c r="C24" s="20">
        <v>3</v>
      </c>
    </row>
    <row r="25" spans="1:3" x14ac:dyDescent="0.25">
      <c r="A25" s="29"/>
      <c r="B25" s="41" t="s">
        <v>162</v>
      </c>
      <c r="C25" s="41" t="s">
        <v>163</v>
      </c>
    </row>
    <row r="26" spans="1:3" x14ac:dyDescent="0.25">
      <c r="A26" s="29"/>
      <c r="B26" s="41" t="s">
        <v>62</v>
      </c>
      <c r="C26" s="41">
        <v>1</v>
      </c>
    </row>
    <row r="27" spans="1:3" x14ac:dyDescent="0.25">
      <c r="A27" s="29"/>
      <c r="B27" s="41" t="s">
        <v>63</v>
      </c>
      <c r="C27" s="41">
        <v>0</v>
      </c>
    </row>
    <row r="28" spans="1:3" x14ac:dyDescent="0.25">
      <c r="A28" s="29"/>
      <c r="B28" s="41" t="s">
        <v>14</v>
      </c>
      <c r="C28" s="41">
        <v>11</v>
      </c>
    </row>
    <row r="29" spans="1:3" x14ac:dyDescent="0.25">
      <c r="A29" s="29"/>
      <c r="B29" s="41" t="s">
        <v>164</v>
      </c>
      <c r="C29" s="41" t="s">
        <v>165</v>
      </c>
    </row>
    <row r="30" spans="1:3" x14ac:dyDescent="0.25">
      <c r="A30" s="29"/>
      <c r="B30" s="41" t="s">
        <v>64</v>
      </c>
      <c r="C30" s="41">
        <v>2</v>
      </c>
    </row>
    <row r="31" spans="1:3" x14ac:dyDescent="0.25">
      <c r="A31" s="29"/>
      <c r="B31" s="41" t="s">
        <v>65</v>
      </c>
      <c r="C31" s="41">
        <v>1</v>
      </c>
    </row>
    <row r="32" spans="1:3" x14ac:dyDescent="0.25">
      <c r="A32" s="29"/>
      <c r="B32" s="41" t="s">
        <v>15</v>
      </c>
      <c r="C32" s="41">
        <v>22</v>
      </c>
    </row>
    <row r="33" spans="1:3" x14ac:dyDescent="0.25">
      <c r="A33" s="29"/>
      <c r="B33" s="41" t="s">
        <v>166</v>
      </c>
      <c r="C33" s="41" t="s">
        <v>34</v>
      </c>
    </row>
    <row r="34" spans="1:3" x14ac:dyDescent="0.25">
      <c r="A34" s="29"/>
      <c r="B34" s="41" t="s">
        <v>66</v>
      </c>
      <c r="C34" s="41">
        <v>3</v>
      </c>
    </row>
    <row r="35" spans="1:3" x14ac:dyDescent="0.25">
      <c r="A35" s="29"/>
      <c r="B35" s="41" t="s">
        <v>40</v>
      </c>
      <c r="C35" s="41">
        <v>1</v>
      </c>
    </row>
    <row r="36" spans="1:3" x14ac:dyDescent="0.25">
      <c r="A36" s="29"/>
      <c r="B36" s="41" t="s">
        <v>16</v>
      </c>
      <c r="C36" s="41">
        <v>7</v>
      </c>
    </row>
    <row r="37" spans="1:3" x14ac:dyDescent="0.25">
      <c r="A37" s="29"/>
      <c r="B37" s="41" t="s">
        <v>167</v>
      </c>
      <c r="C37" s="41" t="s">
        <v>168</v>
      </c>
    </row>
    <row r="38" spans="1:3" x14ac:dyDescent="0.25">
      <c r="A38" s="29"/>
      <c r="B38" s="41" t="s">
        <v>67</v>
      </c>
      <c r="C38" s="41">
        <v>4</v>
      </c>
    </row>
    <row r="39" spans="1:3" x14ac:dyDescent="0.25">
      <c r="A39" s="29"/>
      <c r="B39" s="41" t="s">
        <v>41</v>
      </c>
      <c r="C39" s="41">
        <v>1</v>
      </c>
    </row>
    <row r="40" spans="1:3" x14ac:dyDescent="0.25">
      <c r="A40" s="29"/>
      <c r="B40" s="41" t="s">
        <v>17</v>
      </c>
      <c r="C40" s="41">
        <v>11</v>
      </c>
    </row>
    <row r="41" spans="1:3" x14ac:dyDescent="0.25">
      <c r="A41" s="29"/>
      <c r="B41" s="41" t="s">
        <v>169</v>
      </c>
      <c r="C41" s="41" t="s">
        <v>170</v>
      </c>
    </row>
    <row r="42" spans="1:3" x14ac:dyDescent="0.25">
      <c r="A42" s="29"/>
      <c r="B42" s="41" t="s">
        <v>68</v>
      </c>
      <c r="C42" s="41">
        <v>5</v>
      </c>
    </row>
    <row r="43" spans="1:3" x14ac:dyDescent="0.25">
      <c r="A43" s="29"/>
      <c r="B43" s="41" t="s">
        <v>42</v>
      </c>
      <c r="C43" s="41">
        <v>1</v>
      </c>
    </row>
    <row r="44" spans="1:3" x14ac:dyDescent="0.25">
      <c r="A44" s="29"/>
      <c r="B44" s="41" t="s">
        <v>21</v>
      </c>
      <c r="C44" s="41">
        <v>11</v>
      </c>
    </row>
    <row r="45" spans="1:3" x14ac:dyDescent="0.25">
      <c r="A45" s="29"/>
      <c r="B45" s="41" t="s">
        <v>171</v>
      </c>
      <c r="C45" s="41" t="s">
        <v>172</v>
      </c>
    </row>
    <row r="46" spans="1:3" x14ac:dyDescent="0.25">
      <c r="A46" s="29"/>
      <c r="B46" s="41" t="s">
        <v>69</v>
      </c>
      <c r="C46" s="41">
        <v>6</v>
      </c>
    </row>
    <row r="47" spans="1:3" x14ac:dyDescent="0.25">
      <c r="A47" s="29"/>
      <c r="B47" s="41" t="s">
        <v>43</v>
      </c>
      <c r="C47" s="41">
        <v>1</v>
      </c>
    </row>
    <row r="48" spans="1:3" x14ac:dyDescent="0.25">
      <c r="A48" s="29"/>
      <c r="B48" s="41" t="s">
        <v>20</v>
      </c>
      <c r="C48" s="41">
        <v>11</v>
      </c>
    </row>
    <row r="49" spans="2:3" x14ac:dyDescent="0.25">
      <c r="B49" s="41" t="s">
        <v>173</v>
      </c>
      <c r="C49" s="41" t="s">
        <v>174</v>
      </c>
    </row>
    <row r="50" spans="2:3" x14ac:dyDescent="0.25">
      <c r="B50" s="41" t="s">
        <v>70</v>
      </c>
      <c r="C50" s="41">
        <v>7</v>
      </c>
    </row>
    <row r="51" spans="2:3" x14ac:dyDescent="0.25">
      <c r="B51" s="41" t="s">
        <v>44</v>
      </c>
      <c r="C51" s="41">
        <v>1</v>
      </c>
    </row>
    <row r="52" spans="2:3" x14ac:dyDescent="0.25">
      <c r="B52" s="41" t="s">
        <v>18</v>
      </c>
      <c r="C52" s="41">
        <v>11</v>
      </c>
    </row>
    <row r="53" spans="2:3" x14ac:dyDescent="0.25">
      <c r="B53" s="41" t="s">
        <v>175</v>
      </c>
      <c r="C53" s="41" t="s">
        <v>176</v>
      </c>
    </row>
    <row r="54" spans="2:3" x14ac:dyDescent="0.25">
      <c r="B54" s="41" t="s">
        <v>71</v>
      </c>
      <c r="C54" s="41">
        <v>8</v>
      </c>
    </row>
    <row r="55" spans="2:3" x14ac:dyDescent="0.25">
      <c r="B55" s="41" t="s">
        <v>45</v>
      </c>
      <c r="C55" s="41">
        <v>1</v>
      </c>
    </row>
    <row r="56" spans="2:3" x14ac:dyDescent="0.25">
      <c r="B56" s="41" t="s">
        <v>19</v>
      </c>
      <c r="C56" s="41">
        <v>10</v>
      </c>
    </row>
    <row r="57" spans="2:3" x14ac:dyDescent="0.25">
      <c r="B57" s="41" t="s">
        <v>177</v>
      </c>
      <c r="C57" s="41" t="s">
        <v>178</v>
      </c>
    </row>
    <row r="58" spans="2:3" x14ac:dyDescent="0.25">
      <c r="B58" s="30" t="s">
        <v>72</v>
      </c>
      <c r="C58" s="50">
        <v>1</v>
      </c>
    </row>
    <row r="59" spans="2:3" x14ac:dyDescent="0.25">
      <c r="B59" s="30" t="s">
        <v>73</v>
      </c>
      <c r="C59" s="50">
        <v>0</v>
      </c>
    </row>
    <row r="60" spans="2:3" x14ac:dyDescent="0.25">
      <c r="B60" s="30" t="s">
        <v>9</v>
      </c>
      <c r="C60" s="50">
        <v>26</v>
      </c>
    </row>
    <row r="61" spans="2:3" x14ac:dyDescent="0.25">
      <c r="B61" s="41" t="s">
        <v>179</v>
      </c>
      <c r="C61" s="41" t="s">
        <v>180</v>
      </c>
    </row>
    <row r="62" spans="2:3" x14ac:dyDescent="0.25">
      <c r="B62" s="30" t="s">
        <v>191</v>
      </c>
      <c r="C62" s="50">
        <v>2</v>
      </c>
    </row>
    <row r="63" spans="2:3" x14ac:dyDescent="0.25">
      <c r="B63" s="30" t="s">
        <v>122</v>
      </c>
      <c r="C63" s="50">
        <v>15</v>
      </c>
    </row>
    <row r="64" spans="2:3" x14ac:dyDescent="0.25">
      <c r="B64" s="30" t="s">
        <v>12</v>
      </c>
      <c r="C64" s="50">
        <v>42</v>
      </c>
    </row>
    <row r="65" spans="1:3" x14ac:dyDescent="0.25">
      <c r="B65" s="41" t="s">
        <v>181</v>
      </c>
      <c r="C65" s="41" t="s">
        <v>182</v>
      </c>
    </row>
    <row r="66" spans="1:3" x14ac:dyDescent="0.25">
      <c r="B66" s="30" t="s">
        <v>74</v>
      </c>
      <c r="C66" s="50">
        <v>3</v>
      </c>
    </row>
    <row r="67" spans="1:3" x14ac:dyDescent="0.25">
      <c r="A67" s="30"/>
      <c r="B67" s="30" t="s">
        <v>46</v>
      </c>
      <c r="C67" s="50">
        <v>1</v>
      </c>
    </row>
    <row r="68" spans="1:3" x14ac:dyDescent="0.25">
      <c r="A68" s="30"/>
      <c r="B68" s="30" t="s">
        <v>22</v>
      </c>
      <c r="C68" s="50">
        <v>12</v>
      </c>
    </row>
    <row r="69" spans="1:3" x14ac:dyDescent="0.25">
      <c r="A69" s="30"/>
      <c r="B69" s="41" t="s">
        <v>183</v>
      </c>
      <c r="C69" s="41" t="s">
        <v>184</v>
      </c>
    </row>
    <row r="70" spans="1:3" x14ac:dyDescent="0.25">
      <c r="A70" s="30"/>
      <c r="B70" s="30" t="s">
        <v>75</v>
      </c>
      <c r="C70" s="50">
        <v>4</v>
      </c>
    </row>
    <row r="71" spans="1:3" x14ac:dyDescent="0.25">
      <c r="A71" s="30"/>
      <c r="B71" s="30" t="s">
        <v>47</v>
      </c>
      <c r="C71" s="50">
        <v>1</v>
      </c>
    </row>
    <row r="72" spans="1:3" x14ac:dyDescent="0.25">
      <c r="A72" s="30"/>
      <c r="B72" s="30" t="s">
        <v>23</v>
      </c>
      <c r="C72" s="50">
        <v>11</v>
      </c>
    </row>
    <row r="73" spans="1:3" x14ac:dyDescent="0.25">
      <c r="A73" s="30"/>
      <c r="B73" s="42" t="s">
        <v>33</v>
      </c>
      <c r="C73" s="43" t="s">
        <v>32</v>
      </c>
    </row>
    <row r="74" spans="1:3" x14ac:dyDescent="0.25">
      <c r="A74" s="30"/>
      <c r="B74" s="30" t="s">
        <v>31</v>
      </c>
      <c r="C74" s="43" t="s">
        <v>27</v>
      </c>
    </row>
    <row r="75" spans="1:3" x14ac:dyDescent="0.25">
      <c r="A75" s="30"/>
      <c r="B75" s="30" t="s">
        <v>13</v>
      </c>
      <c r="C75" s="50">
        <v>10</v>
      </c>
    </row>
    <row r="76" spans="1:3" x14ac:dyDescent="0.25">
      <c r="A76" s="30"/>
      <c r="B76" s="30" t="s">
        <v>25</v>
      </c>
      <c r="C76" s="50" t="s">
        <v>32</v>
      </c>
    </row>
    <row r="77" spans="1:3" x14ac:dyDescent="0.25">
      <c r="A77" s="30"/>
      <c r="B77" s="30" t="s">
        <v>11</v>
      </c>
      <c r="C77" s="50">
        <v>6</v>
      </c>
    </row>
    <row r="78" spans="1:3" x14ac:dyDescent="0.25">
      <c r="A78" s="30"/>
      <c r="B78" s="30" t="s">
        <v>26</v>
      </c>
      <c r="C78" s="50" t="s">
        <v>27</v>
      </c>
    </row>
    <row r="79" spans="1:3" x14ac:dyDescent="0.25">
      <c r="A79" s="30"/>
      <c r="B79" s="30" t="s">
        <v>10</v>
      </c>
      <c r="C79" s="50">
        <v>18</v>
      </c>
    </row>
    <row r="80" spans="1:3" x14ac:dyDescent="0.25">
      <c r="A80" s="29"/>
      <c r="B80" s="44" t="s">
        <v>76</v>
      </c>
      <c r="C80" s="45" t="s">
        <v>77</v>
      </c>
    </row>
    <row r="81" spans="1:3" x14ac:dyDescent="0.25">
      <c r="A81" s="29"/>
      <c r="B81" s="44" t="s">
        <v>78</v>
      </c>
      <c r="C81" s="45">
        <v>1</v>
      </c>
    </row>
    <row r="82" spans="1:3" x14ac:dyDescent="0.25">
      <c r="A82" s="29"/>
      <c r="B82" s="44" t="s">
        <v>79</v>
      </c>
      <c r="C82" s="45">
        <v>0</v>
      </c>
    </row>
    <row r="83" spans="1:3" x14ac:dyDescent="0.25">
      <c r="A83" s="29"/>
      <c r="B83" s="44" t="s">
        <v>80</v>
      </c>
      <c r="C83" s="45">
        <v>20</v>
      </c>
    </row>
    <row r="84" spans="1:3" x14ac:dyDescent="0.25">
      <c r="A84" s="29"/>
      <c r="B84" s="44" t="s">
        <v>81</v>
      </c>
      <c r="C84" s="45" t="s">
        <v>82</v>
      </c>
    </row>
    <row r="85" spans="1:3" x14ac:dyDescent="0.25">
      <c r="A85" s="29"/>
      <c r="B85" s="44" t="s">
        <v>83</v>
      </c>
      <c r="C85" s="45">
        <v>2</v>
      </c>
    </row>
    <row r="86" spans="1:3" x14ac:dyDescent="0.25">
      <c r="A86" s="29"/>
      <c r="B86" s="44" t="s">
        <v>84</v>
      </c>
      <c r="C86" s="45">
        <v>1</v>
      </c>
    </row>
    <row r="87" spans="1:3" x14ac:dyDescent="0.25">
      <c r="A87" s="29"/>
      <c r="B87" s="44" t="s">
        <v>85</v>
      </c>
      <c r="C87" s="45">
        <v>5</v>
      </c>
    </row>
    <row r="88" spans="1:3" x14ac:dyDescent="0.25">
      <c r="A88" s="29"/>
      <c r="B88" s="44" t="s">
        <v>86</v>
      </c>
      <c r="C88" s="45" t="s">
        <v>87</v>
      </c>
    </row>
    <row r="89" spans="1:3" x14ac:dyDescent="0.25">
      <c r="A89" s="29"/>
      <c r="B89" s="44" t="s">
        <v>88</v>
      </c>
      <c r="C89" s="45">
        <v>3</v>
      </c>
    </row>
    <row r="90" spans="1:3" x14ac:dyDescent="0.25">
      <c r="A90" s="29"/>
      <c r="B90" s="44" t="s">
        <v>89</v>
      </c>
      <c r="C90" s="45">
        <v>1</v>
      </c>
    </row>
    <row r="91" spans="1:3" x14ac:dyDescent="0.25">
      <c r="A91" s="29"/>
      <c r="B91" s="44" t="s">
        <v>90</v>
      </c>
      <c r="C91" s="45">
        <v>11</v>
      </c>
    </row>
    <row r="92" spans="1:3" x14ac:dyDescent="0.25">
      <c r="A92" s="29"/>
      <c r="B92" s="44" t="s">
        <v>91</v>
      </c>
      <c r="C92" s="45" t="s">
        <v>92</v>
      </c>
    </row>
    <row r="93" spans="1:3" x14ac:dyDescent="0.25">
      <c r="A93" s="29"/>
      <c r="B93" s="44" t="s">
        <v>93</v>
      </c>
      <c r="C93" s="45">
        <v>4</v>
      </c>
    </row>
    <row r="94" spans="1:3" x14ac:dyDescent="0.25">
      <c r="A94" s="29"/>
      <c r="B94" s="44" t="s">
        <v>94</v>
      </c>
      <c r="C94" s="45">
        <v>1</v>
      </c>
    </row>
    <row r="95" spans="1:3" x14ac:dyDescent="0.25">
      <c r="A95" s="29"/>
      <c r="B95" s="44" t="s">
        <v>95</v>
      </c>
      <c r="C95" s="45">
        <v>11</v>
      </c>
    </row>
    <row r="96" spans="1:3" x14ac:dyDescent="0.25">
      <c r="A96" s="29"/>
      <c r="B96" s="44" t="s">
        <v>96</v>
      </c>
      <c r="C96" s="45" t="s">
        <v>97</v>
      </c>
    </row>
    <row r="97" spans="1:3" x14ac:dyDescent="0.25">
      <c r="A97" s="29"/>
      <c r="B97" s="44" t="s">
        <v>98</v>
      </c>
      <c r="C97" s="45">
        <v>5</v>
      </c>
    </row>
    <row r="98" spans="1:3" x14ac:dyDescent="0.25">
      <c r="A98" s="29"/>
      <c r="B98" s="44" t="s">
        <v>99</v>
      </c>
      <c r="C98" s="45">
        <v>1</v>
      </c>
    </row>
    <row r="99" spans="1:3" x14ac:dyDescent="0.25">
      <c r="A99" s="29"/>
      <c r="B99" s="44" t="s">
        <v>100</v>
      </c>
      <c r="C99" s="45">
        <v>11</v>
      </c>
    </row>
    <row r="100" spans="1:3" x14ac:dyDescent="0.25">
      <c r="A100" s="29"/>
      <c r="B100" s="44" t="s">
        <v>101</v>
      </c>
      <c r="C100" s="45" t="s">
        <v>102</v>
      </c>
    </row>
    <row r="101" spans="1:3" x14ac:dyDescent="0.25">
      <c r="A101" s="29"/>
      <c r="B101" s="44" t="s">
        <v>103</v>
      </c>
      <c r="C101" s="45">
        <v>6</v>
      </c>
    </row>
    <row r="102" spans="1:3" x14ac:dyDescent="0.25">
      <c r="A102" s="29"/>
      <c r="B102" s="44" t="s">
        <v>104</v>
      </c>
      <c r="C102" s="45">
        <v>1</v>
      </c>
    </row>
    <row r="103" spans="1:3" x14ac:dyDescent="0.25">
      <c r="A103" s="29"/>
      <c r="B103" s="44" t="s">
        <v>105</v>
      </c>
      <c r="C103" s="45">
        <v>11</v>
      </c>
    </row>
    <row r="104" spans="1:3" x14ac:dyDescent="0.25">
      <c r="A104" s="29"/>
      <c r="B104" s="44" t="s">
        <v>106</v>
      </c>
      <c r="C104" s="45" t="s">
        <v>107</v>
      </c>
    </row>
    <row r="105" spans="1:3" x14ac:dyDescent="0.25">
      <c r="A105" s="29"/>
      <c r="B105" s="44" t="s">
        <v>108</v>
      </c>
      <c r="C105" s="45">
        <v>7</v>
      </c>
    </row>
    <row r="106" spans="1:3" x14ac:dyDescent="0.25">
      <c r="A106" s="29"/>
      <c r="B106" s="44" t="s">
        <v>109</v>
      </c>
      <c r="C106" s="45">
        <v>1</v>
      </c>
    </row>
    <row r="107" spans="1:3" x14ac:dyDescent="0.25">
      <c r="A107" s="29"/>
      <c r="B107" s="44" t="s">
        <v>110</v>
      </c>
      <c r="C107" s="45">
        <v>11</v>
      </c>
    </row>
    <row r="108" spans="1:3" x14ac:dyDescent="0.25">
      <c r="A108" s="29"/>
      <c r="B108" s="44" t="s">
        <v>111</v>
      </c>
      <c r="C108" s="45" t="s">
        <v>112</v>
      </c>
    </row>
    <row r="109" spans="1:3" x14ac:dyDescent="0.25">
      <c r="A109" s="29"/>
      <c r="B109" s="44" t="s">
        <v>113</v>
      </c>
      <c r="C109" s="45">
        <v>8</v>
      </c>
    </row>
    <row r="110" spans="1:3" x14ac:dyDescent="0.25">
      <c r="A110" s="29"/>
      <c r="B110" s="44" t="s">
        <v>114</v>
      </c>
      <c r="C110" s="45">
        <v>1</v>
      </c>
    </row>
    <row r="111" spans="1:3" x14ac:dyDescent="0.25">
      <c r="A111" s="29"/>
      <c r="B111" s="44" t="s">
        <v>115</v>
      </c>
      <c r="C111" s="45">
        <v>10</v>
      </c>
    </row>
    <row r="112" spans="1:3" x14ac:dyDescent="0.25">
      <c r="A112" s="29"/>
      <c r="B112" s="46" t="s">
        <v>96</v>
      </c>
      <c r="C112" s="47" t="s">
        <v>97</v>
      </c>
    </row>
    <row r="113" spans="1:3" x14ac:dyDescent="0.25">
      <c r="A113" s="29"/>
      <c r="B113" s="46" t="s">
        <v>98</v>
      </c>
      <c r="C113" s="47">
        <v>5</v>
      </c>
    </row>
    <row r="114" spans="1:3" x14ac:dyDescent="0.25">
      <c r="B114" s="46" t="s">
        <v>99</v>
      </c>
      <c r="C114" s="47">
        <v>1</v>
      </c>
    </row>
    <row r="115" spans="1:3" x14ac:dyDescent="0.25">
      <c r="B115" s="46" t="s">
        <v>100</v>
      </c>
      <c r="C115" s="47">
        <v>11</v>
      </c>
    </row>
    <row r="116" spans="1:3" x14ac:dyDescent="0.25">
      <c r="B116" s="46" t="s">
        <v>101</v>
      </c>
      <c r="C116" s="47" t="s">
        <v>102</v>
      </c>
    </row>
    <row r="117" spans="1:3" x14ac:dyDescent="0.25">
      <c r="B117" s="46" t="s">
        <v>103</v>
      </c>
      <c r="C117" s="47">
        <v>6</v>
      </c>
    </row>
    <row r="118" spans="1:3" x14ac:dyDescent="0.25">
      <c r="B118" s="46" t="s">
        <v>104</v>
      </c>
      <c r="C118" s="47">
        <v>1</v>
      </c>
    </row>
    <row r="119" spans="1:3" x14ac:dyDescent="0.25">
      <c r="B119" s="46" t="s">
        <v>105</v>
      </c>
      <c r="C119" s="47">
        <v>11</v>
      </c>
    </row>
    <row r="120" spans="1:3" x14ac:dyDescent="0.25">
      <c r="B120" s="46" t="s">
        <v>106</v>
      </c>
      <c r="C120" s="47" t="s">
        <v>107</v>
      </c>
    </row>
    <row r="121" spans="1:3" x14ac:dyDescent="0.25">
      <c r="B121" s="46" t="s">
        <v>108</v>
      </c>
      <c r="C121" s="47">
        <v>7</v>
      </c>
    </row>
    <row r="122" spans="1:3" x14ac:dyDescent="0.25">
      <c r="B122" s="46" t="s">
        <v>109</v>
      </c>
      <c r="C122" s="47">
        <v>1</v>
      </c>
    </row>
    <row r="123" spans="1:3" x14ac:dyDescent="0.25">
      <c r="B123" s="46" t="s">
        <v>110</v>
      </c>
      <c r="C123" s="47">
        <v>11</v>
      </c>
    </row>
    <row r="124" spans="1:3" x14ac:dyDescent="0.25">
      <c r="B124" s="46" t="s">
        <v>111</v>
      </c>
      <c r="C124" s="47" t="s">
        <v>112</v>
      </c>
    </row>
    <row r="125" spans="1:3" x14ac:dyDescent="0.25">
      <c r="B125" s="46" t="s">
        <v>113</v>
      </c>
      <c r="C125" s="47">
        <v>8</v>
      </c>
    </row>
    <row r="126" spans="1:3" x14ac:dyDescent="0.25">
      <c r="B126" s="46" t="s">
        <v>114</v>
      </c>
      <c r="C126" s="47">
        <v>1</v>
      </c>
    </row>
    <row r="127" spans="1:3" x14ac:dyDescent="0.25">
      <c r="B127" s="46" t="s">
        <v>115</v>
      </c>
      <c r="C127" s="47">
        <v>14</v>
      </c>
    </row>
    <row r="128" spans="1:3" x14ac:dyDescent="0.25">
      <c r="B128" s="46" t="s">
        <v>117</v>
      </c>
      <c r="C128" s="47">
        <v>6</v>
      </c>
    </row>
    <row r="129" spans="1:3" x14ac:dyDescent="0.25">
      <c r="B129" s="46" t="s">
        <v>118</v>
      </c>
      <c r="C129" s="47">
        <v>3</v>
      </c>
    </row>
    <row r="130" spans="1:3" x14ac:dyDescent="0.25">
      <c r="B130" s="46" t="s">
        <v>119</v>
      </c>
      <c r="C130" s="47">
        <v>3</v>
      </c>
    </row>
    <row r="131" spans="1:3" x14ac:dyDescent="0.25">
      <c r="A131" s="19"/>
      <c r="B131" s="46" t="s">
        <v>120</v>
      </c>
      <c r="C131" s="47" t="s">
        <v>32</v>
      </c>
    </row>
    <row r="132" spans="1:3" x14ac:dyDescent="0.25">
      <c r="A132" s="19"/>
      <c r="B132" s="46" t="s">
        <v>121</v>
      </c>
      <c r="C132" s="47" t="s">
        <v>32</v>
      </c>
    </row>
    <row r="133" spans="1:3" x14ac:dyDescent="0.25">
      <c r="A133" s="19"/>
      <c r="B133" s="49" t="s">
        <v>128</v>
      </c>
      <c r="C133" s="49" t="s">
        <v>32</v>
      </c>
    </row>
    <row r="134" spans="1:3" x14ac:dyDescent="0.25">
      <c r="A134" s="19"/>
      <c r="B134" s="20" t="s">
        <v>123</v>
      </c>
      <c r="C134" s="20">
        <v>1</v>
      </c>
    </row>
    <row r="135" spans="1:3" x14ac:dyDescent="0.25">
      <c r="A135" s="19"/>
      <c r="B135" s="20" t="s">
        <v>124</v>
      </c>
      <c r="C135" s="20" t="s">
        <v>127</v>
      </c>
    </row>
    <row r="136" spans="1:3" x14ac:dyDescent="0.25">
      <c r="A136" s="19"/>
      <c r="B136" s="20" t="s">
        <v>125</v>
      </c>
      <c r="C136" s="20">
        <v>0</v>
      </c>
    </row>
    <row r="137" spans="1:3" x14ac:dyDescent="0.25">
      <c r="A137" s="19"/>
      <c r="B137" s="20" t="s">
        <v>126</v>
      </c>
      <c r="C137" s="20">
        <v>112</v>
      </c>
    </row>
    <row r="138" spans="1:3" x14ac:dyDescent="0.25">
      <c r="A138" s="48" t="s">
        <v>0</v>
      </c>
      <c r="B138" s="19"/>
      <c r="C138" s="19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15F3-60F5-4252-A976-825F3EC2F4D4}">
  <dimension ref="A1:D41"/>
  <sheetViews>
    <sheetView workbookViewId="0">
      <selection activeCell="A28" sqref="A28:IV28"/>
    </sheetView>
  </sheetViews>
  <sheetFormatPr defaultRowHeight="12.5" x14ac:dyDescent="0.25"/>
  <cols>
    <col min="1" max="1" width="24.7265625" customWidth="1"/>
    <col min="3" max="3" width="39.453125" customWidth="1"/>
  </cols>
  <sheetData>
    <row r="1" spans="1:4" x14ac:dyDescent="0.25">
      <c r="A1" s="40" t="s">
        <v>149</v>
      </c>
      <c r="B1" s="41"/>
      <c r="C1" s="41"/>
      <c r="D1" s="20"/>
    </row>
    <row r="2" spans="1:4" x14ac:dyDescent="0.25">
      <c r="A2" s="41"/>
      <c r="B2" s="40" t="s">
        <v>34</v>
      </c>
      <c r="C2" s="40" t="s">
        <v>151</v>
      </c>
      <c r="D2" s="20"/>
    </row>
    <row r="3" spans="1:4" x14ac:dyDescent="0.25">
      <c r="A3" s="41"/>
      <c r="B3" s="40" t="s">
        <v>36</v>
      </c>
      <c r="C3" s="40" t="s">
        <v>37</v>
      </c>
      <c r="D3" s="20"/>
    </row>
    <row r="4" spans="1:4" x14ac:dyDescent="0.25">
      <c r="A4" s="40" t="s">
        <v>150</v>
      </c>
      <c r="B4" s="41"/>
      <c r="C4" s="41"/>
      <c r="D4" s="20"/>
    </row>
    <row r="5" spans="1:4" x14ac:dyDescent="0.25">
      <c r="A5" s="41"/>
      <c r="B5" s="40" t="s">
        <v>34</v>
      </c>
      <c r="C5" s="40" t="s">
        <v>151</v>
      </c>
      <c r="D5" s="20"/>
    </row>
    <row r="6" spans="1:4" x14ac:dyDescent="0.25">
      <c r="A6" s="41"/>
      <c r="B6" s="40" t="s">
        <v>36</v>
      </c>
      <c r="C6" s="40" t="s">
        <v>37</v>
      </c>
      <c r="D6" s="20"/>
    </row>
    <row r="7" spans="1:4" x14ac:dyDescent="0.25">
      <c r="A7" s="40" t="s">
        <v>187</v>
      </c>
      <c r="B7" s="40"/>
      <c r="C7" s="40"/>
      <c r="D7" s="20"/>
    </row>
    <row r="8" spans="1:4" x14ac:dyDescent="0.25">
      <c r="A8" s="41"/>
      <c r="B8" s="40" t="s">
        <v>34</v>
      </c>
      <c r="C8" s="40" t="s">
        <v>35</v>
      </c>
      <c r="D8" s="20"/>
    </row>
    <row r="9" spans="1:4" x14ac:dyDescent="0.25">
      <c r="A9" s="41"/>
      <c r="B9" s="40" t="s">
        <v>36</v>
      </c>
      <c r="C9" s="40" t="s">
        <v>37</v>
      </c>
      <c r="D9" s="20"/>
    </row>
    <row r="10" spans="1:4" x14ac:dyDescent="0.25">
      <c r="A10" s="40" t="s">
        <v>148</v>
      </c>
      <c r="B10" s="41"/>
      <c r="C10" s="41"/>
      <c r="D10" s="20"/>
    </row>
    <row r="11" spans="1:4" x14ac:dyDescent="0.25">
      <c r="A11" s="41"/>
      <c r="B11" s="40" t="s">
        <v>34</v>
      </c>
      <c r="C11" s="40" t="s">
        <v>35</v>
      </c>
      <c r="D11" s="20"/>
    </row>
    <row r="12" spans="1:4" x14ac:dyDescent="0.25">
      <c r="A12" s="41"/>
      <c r="B12" s="40" t="s">
        <v>36</v>
      </c>
      <c r="C12" s="40" t="s">
        <v>37</v>
      </c>
      <c r="D12" s="20"/>
    </row>
    <row r="13" spans="1:4" x14ac:dyDescent="0.25">
      <c r="A13" s="41" t="s">
        <v>152</v>
      </c>
      <c r="B13" s="40"/>
      <c r="C13" s="40"/>
      <c r="D13" s="20"/>
    </row>
    <row r="14" spans="1:4" x14ac:dyDescent="0.25">
      <c r="A14" s="41"/>
      <c r="B14" s="40" t="s">
        <v>34</v>
      </c>
      <c r="C14" s="40" t="s">
        <v>35</v>
      </c>
      <c r="D14" s="20"/>
    </row>
    <row r="15" spans="1:4" x14ac:dyDescent="0.25">
      <c r="A15" s="41"/>
      <c r="B15" s="40" t="s">
        <v>36</v>
      </c>
      <c r="C15" s="40" t="s">
        <v>37</v>
      </c>
      <c r="D15" s="20"/>
    </row>
    <row r="16" spans="1:4" x14ac:dyDescent="0.25">
      <c r="A16" s="40" t="s">
        <v>159</v>
      </c>
      <c r="B16" s="40"/>
      <c r="C16" s="40"/>
      <c r="D16" s="20"/>
    </row>
    <row r="17" spans="1:4" x14ac:dyDescent="0.25">
      <c r="A17" s="41"/>
      <c r="B17" s="40" t="s">
        <v>34</v>
      </c>
      <c r="C17" s="40" t="s">
        <v>35</v>
      </c>
      <c r="D17" s="20"/>
    </row>
    <row r="18" spans="1:4" x14ac:dyDescent="0.25">
      <c r="A18" s="41"/>
      <c r="B18" s="40" t="s">
        <v>36</v>
      </c>
      <c r="C18" s="40" t="s">
        <v>37</v>
      </c>
      <c r="D18" s="20"/>
    </row>
    <row r="19" spans="1:4" x14ac:dyDescent="0.25">
      <c r="A19" s="40" t="s">
        <v>160</v>
      </c>
      <c r="B19" s="40"/>
      <c r="C19" s="40"/>
      <c r="D19" s="20"/>
    </row>
    <row r="20" spans="1:4" x14ac:dyDescent="0.25">
      <c r="A20" s="41"/>
      <c r="B20" s="40" t="s">
        <v>34</v>
      </c>
      <c r="C20" s="40" t="s">
        <v>35</v>
      </c>
      <c r="D20" s="20"/>
    </row>
    <row r="21" spans="1:4" x14ac:dyDescent="0.25">
      <c r="A21" s="41"/>
      <c r="B21" s="40" t="s">
        <v>36</v>
      </c>
      <c r="C21" s="40" t="s">
        <v>37</v>
      </c>
      <c r="D21" s="20"/>
    </row>
    <row r="22" spans="1:4" x14ac:dyDescent="0.25">
      <c r="A22" s="40" t="s">
        <v>138</v>
      </c>
      <c r="B22" s="40"/>
      <c r="C22" s="40"/>
      <c r="D22" s="20"/>
    </row>
    <row r="23" spans="1:4" x14ac:dyDescent="0.25">
      <c r="A23" s="41"/>
      <c r="B23" s="40" t="s">
        <v>34</v>
      </c>
      <c r="C23" s="40" t="s">
        <v>35</v>
      </c>
      <c r="D23" s="20"/>
    </row>
    <row r="24" spans="1:4" x14ac:dyDescent="0.25">
      <c r="A24" s="41"/>
      <c r="B24" s="40" t="s">
        <v>36</v>
      </c>
      <c r="C24" s="40" t="s">
        <v>37</v>
      </c>
      <c r="D24" s="20"/>
    </row>
    <row r="25" spans="1:4" x14ac:dyDescent="0.25">
      <c r="A25" s="40" t="s">
        <v>161</v>
      </c>
      <c r="B25" s="40"/>
      <c r="C25" s="40"/>
      <c r="D25" s="20"/>
    </row>
    <row r="26" spans="1:4" x14ac:dyDescent="0.25">
      <c r="A26" s="41"/>
      <c r="B26" s="40" t="s">
        <v>34</v>
      </c>
      <c r="C26" s="40" t="s">
        <v>151</v>
      </c>
      <c r="D26" s="20"/>
    </row>
    <row r="27" spans="1:4" x14ac:dyDescent="0.25">
      <c r="A27" s="41"/>
      <c r="B27" s="40" t="s">
        <v>36</v>
      </c>
      <c r="C27" s="40" t="s">
        <v>37</v>
      </c>
      <c r="D27" s="20"/>
    </row>
    <row r="28" spans="1:4" x14ac:dyDescent="0.25">
      <c r="A28" s="40" t="s">
        <v>228</v>
      </c>
      <c r="B28" s="40"/>
      <c r="C28" s="40"/>
    </row>
    <row r="29" spans="1:4" x14ac:dyDescent="0.25">
      <c r="A29" s="41"/>
      <c r="B29" s="40" t="s">
        <v>34</v>
      </c>
      <c r="C29" s="40" t="s">
        <v>35</v>
      </c>
    </row>
    <row r="30" spans="1:4" x14ac:dyDescent="0.25">
      <c r="A30" s="41"/>
      <c r="B30" s="40" t="s">
        <v>36</v>
      </c>
      <c r="C30" s="40" t="s">
        <v>228</v>
      </c>
    </row>
    <row r="31" spans="1:4" x14ac:dyDescent="0.25">
      <c r="A31" s="1" t="s">
        <v>0</v>
      </c>
    </row>
    <row r="32" spans="1:4" x14ac:dyDescent="0.25">
      <c r="B32" s="1"/>
      <c r="C32" s="1"/>
    </row>
    <row r="33" spans="1:3" x14ac:dyDescent="0.25">
      <c r="B33" s="1"/>
      <c r="C33" s="1"/>
    </row>
    <row r="34" spans="1:3" x14ac:dyDescent="0.25">
      <c r="A34" s="1"/>
    </row>
    <row r="35" spans="1:3" x14ac:dyDescent="0.25">
      <c r="B35" s="1"/>
      <c r="C35" s="1"/>
    </row>
    <row r="36" spans="1:3" x14ac:dyDescent="0.25">
      <c r="B36" s="1"/>
      <c r="C36" s="1"/>
    </row>
    <row r="37" spans="1:3" x14ac:dyDescent="0.25">
      <c r="A37" s="1"/>
    </row>
    <row r="38" spans="1:3" x14ac:dyDescent="0.25">
      <c r="B38" s="1"/>
      <c r="C38" s="1"/>
    </row>
    <row r="39" spans="1:3" x14ac:dyDescent="0.25">
      <c r="B39" s="1"/>
      <c r="C39" s="1"/>
    </row>
    <row r="40" spans="1:3" x14ac:dyDescent="0.25">
      <c r="B40" s="1"/>
      <c r="C40" s="1"/>
    </row>
    <row r="41" spans="1:3" ht="13" x14ac:dyDescent="0.3">
      <c r="A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 Of Lading</vt:lpstr>
      <vt:lpstr>Constants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Derek Dong</cp:lastModifiedBy>
  <cp:lastPrinted>2010-08-31T03:14:44Z</cp:lastPrinted>
  <dcterms:created xsi:type="dcterms:W3CDTF">2004-07-21T02:02:36Z</dcterms:created>
  <dcterms:modified xsi:type="dcterms:W3CDTF">2025-06-12T02:59:17Z</dcterms:modified>
</cp:coreProperties>
</file>