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codeName="ThisWorkbook" autoCompressPictures="0"/>
  <bookViews>
    <workbookView xWindow="100" yWindow="40" windowWidth="23560" windowHeight="12360" activeTab="2"/>
  </bookViews>
  <sheets>
    <sheet name="2002-2006" sheetId="1" r:id="rId1"/>
    <sheet name="2006-2010" sheetId="2" r:id="rId2"/>
    <sheet name="2010-2015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3" l="1"/>
  <c r="J26" i="3"/>
  <c r="J25" i="3"/>
  <c r="J12" i="3"/>
  <c r="J13" i="3"/>
  <c r="T13" i="3"/>
  <c r="T12" i="3"/>
  <c r="AE13" i="3"/>
  <c r="AE12" i="3"/>
  <c r="AY13" i="3"/>
  <c r="AY12" i="3"/>
  <c r="AP11" i="3"/>
  <c r="AP13" i="3"/>
  <c r="AP12" i="3"/>
  <c r="K18" i="3"/>
  <c r="K23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C20" i="3"/>
  <c r="D20" i="3"/>
  <c r="E20" i="3"/>
  <c r="F20" i="3"/>
  <c r="G20" i="3"/>
  <c r="H20" i="3"/>
  <c r="I20" i="3"/>
  <c r="J20" i="3"/>
  <c r="C21" i="3"/>
  <c r="D21" i="3"/>
  <c r="E21" i="3"/>
  <c r="F21" i="3"/>
  <c r="G21" i="3"/>
  <c r="H21" i="3"/>
  <c r="I21" i="3"/>
  <c r="J21" i="3"/>
  <c r="C22" i="3"/>
  <c r="D22" i="3"/>
  <c r="E22" i="3"/>
  <c r="F22" i="3"/>
  <c r="G22" i="3"/>
  <c r="H22" i="3"/>
  <c r="I22" i="3"/>
  <c r="J22" i="3"/>
  <c r="C23" i="3"/>
  <c r="D23" i="3"/>
  <c r="E23" i="3"/>
  <c r="F23" i="3"/>
  <c r="G23" i="3"/>
  <c r="H23" i="3"/>
  <c r="I23" i="3"/>
  <c r="J23" i="3"/>
  <c r="B16" i="3"/>
  <c r="B17" i="3"/>
  <c r="B18" i="3"/>
  <c r="B19" i="3"/>
  <c r="B20" i="3"/>
  <c r="B21" i="3"/>
  <c r="B22" i="3"/>
  <c r="B23" i="3"/>
  <c r="B15" i="3"/>
  <c r="AY11" i="3"/>
  <c r="AE11" i="3"/>
  <c r="T11" i="3"/>
  <c r="J11" i="3"/>
</calcChain>
</file>

<file path=xl/sharedStrings.xml><?xml version="1.0" encoding="utf-8"?>
<sst xmlns="http://schemas.openxmlformats.org/spreadsheetml/2006/main" count="58" uniqueCount="13">
  <si>
    <t>1CRESCENT CITY</t>
  </si>
  <si>
    <t>2TRINIDAD</t>
  </si>
  <si>
    <t>3EUREKA</t>
  </si>
  <si>
    <t>4FORT BRAGG</t>
  </si>
  <si>
    <t>5BODEGA BAY</t>
  </si>
  <si>
    <t>6SAN FRANCISCO</t>
  </si>
  <si>
    <t>7HALFMOON BAY</t>
  </si>
  <si>
    <t>8MONTEREY</t>
  </si>
  <si>
    <t>9MORRO BAY</t>
  </si>
  <si>
    <t>Port Area</t>
  </si>
  <si>
    <t>TOTAL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</si>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</sst>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1" fillId="0" borderId="1" xfId="0" applyNumberFormat="1" applyFont="1" applyFill="1" applyBorder="1"/>
    <xf numFmtId="0" fontId="0" fillId="0" borderId="0" xfId="0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2" xfId="0" applyBorder="1"/>
    <xf numFmtId="0" fontId="0" fillId="0" borderId="3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N10"/>
  <sheetViews>
    <sheetView workbookViewId="0">
      <pane xSplit="1" topLeftCell="B1" activePane="topRight" state="frozen"/>
      <selection pane="topRight" activeCell="A7" sqref="A7"/>
    </sheetView>
  </sheetViews>
  <sheetFormatPr baseColWidth="10" defaultColWidth="8.83203125" defaultRowHeight="14" x14ac:dyDescent="0"/>
  <cols>
    <col min="1" max="1" width="15.5" bestFit="1" customWidth="1"/>
  </cols>
  <sheetData>
    <row r="1" spans="1:40">
      <c r="A1" s="3" t="s">
        <v>9</v>
      </c>
      <c r="B1" s="4">
        <v>37561</v>
      </c>
      <c r="C1" s="4">
        <v>37591</v>
      </c>
      <c r="D1" s="4">
        <v>37622</v>
      </c>
      <c r="E1" s="4">
        <v>37653</v>
      </c>
      <c r="F1" s="4">
        <v>37681</v>
      </c>
      <c r="G1" s="4">
        <v>37712</v>
      </c>
      <c r="H1" s="4">
        <v>37742</v>
      </c>
      <c r="I1" s="4">
        <v>37773</v>
      </c>
      <c r="J1" s="4">
        <v>37803</v>
      </c>
      <c r="K1" s="4"/>
      <c r="L1" s="4">
        <v>37926</v>
      </c>
      <c r="M1" s="4">
        <v>37956</v>
      </c>
      <c r="N1" s="4">
        <v>37987</v>
      </c>
      <c r="O1" s="4">
        <v>38018</v>
      </c>
      <c r="P1" s="4">
        <v>38047</v>
      </c>
      <c r="Q1" s="4">
        <v>38078</v>
      </c>
      <c r="R1" s="4">
        <v>38108</v>
      </c>
      <c r="S1" s="4">
        <v>38139</v>
      </c>
      <c r="T1" s="4">
        <v>38169</v>
      </c>
      <c r="U1" s="4"/>
      <c r="V1" s="4">
        <v>38292</v>
      </c>
      <c r="W1" s="4">
        <v>38322</v>
      </c>
      <c r="X1" s="4">
        <v>38353</v>
      </c>
      <c r="Y1" s="4">
        <v>38384</v>
      </c>
      <c r="Z1" s="4">
        <v>38412</v>
      </c>
      <c r="AA1" s="4">
        <v>38443</v>
      </c>
      <c r="AB1" s="4">
        <v>38473</v>
      </c>
      <c r="AC1" s="4">
        <v>38504</v>
      </c>
      <c r="AD1" s="4">
        <v>38534</v>
      </c>
      <c r="AE1" s="4"/>
      <c r="AF1" s="4">
        <v>38657</v>
      </c>
      <c r="AG1" s="4">
        <v>38687</v>
      </c>
      <c r="AH1" s="4">
        <v>38718</v>
      </c>
      <c r="AI1" s="4">
        <v>38749</v>
      </c>
      <c r="AJ1" s="4">
        <v>38777</v>
      </c>
      <c r="AK1" s="4">
        <v>38808</v>
      </c>
      <c r="AL1" s="4">
        <v>38838</v>
      </c>
      <c r="AM1" s="4">
        <v>38869</v>
      </c>
      <c r="AN1" s="4">
        <v>38899</v>
      </c>
    </row>
    <row r="2" spans="1:40">
      <c r="A2" s="5" t="s">
        <v>0</v>
      </c>
      <c r="B2" s="6">
        <v>1592</v>
      </c>
      <c r="C2" s="6">
        <v>1329048.7999999998</v>
      </c>
      <c r="D2" s="6">
        <v>2365105.0999999996</v>
      </c>
      <c r="E2" s="6">
        <v>506144.20000000007</v>
      </c>
      <c r="F2" s="6">
        <v>90904.95</v>
      </c>
      <c r="G2" s="6">
        <v>39369.550000000003</v>
      </c>
      <c r="H2" s="6">
        <v>17305.45</v>
      </c>
      <c r="I2" s="6">
        <v>1790.1500000000003</v>
      </c>
      <c r="J2" s="6">
        <v>3799.1499999999996</v>
      </c>
      <c r="K2" s="7"/>
      <c r="L2" s="6">
        <v>52109</v>
      </c>
      <c r="M2" s="6">
        <v>6369343.3899999997</v>
      </c>
      <c r="N2" s="6">
        <v>1984995.2500000002</v>
      </c>
      <c r="O2" s="6">
        <v>633100.14999999991</v>
      </c>
      <c r="P2" s="6">
        <v>357096.65</v>
      </c>
      <c r="Q2" s="6">
        <v>159658</v>
      </c>
      <c r="R2" s="6">
        <v>60132.75</v>
      </c>
      <c r="S2" s="6">
        <v>4779.5</v>
      </c>
      <c r="T2" s="6">
        <v>1347</v>
      </c>
      <c r="U2" s="7"/>
      <c r="V2" s="6">
        <v>1279</v>
      </c>
      <c r="W2" s="6">
        <v>7845818.8000000007</v>
      </c>
      <c r="X2" s="6">
        <v>1717627.7000000002</v>
      </c>
      <c r="Y2" s="6">
        <v>672468.95</v>
      </c>
      <c r="Z2" s="6">
        <v>199417</v>
      </c>
      <c r="AA2" s="6">
        <v>159549.4</v>
      </c>
      <c r="AB2" s="6">
        <v>93619.450000000012</v>
      </c>
      <c r="AC2" s="6">
        <v>19568.099999999999</v>
      </c>
      <c r="AD2" s="6">
        <v>5778</v>
      </c>
      <c r="AE2" s="7"/>
      <c r="AF2" s="6"/>
      <c r="AG2" s="6"/>
      <c r="AH2" s="6">
        <v>4286677.4400000004</v>
      </c>
      <c r="AI2" s="6">
        <v>5245082.8099999987</v>
      </c>
      <c r="AJ2" s="6">
        <v>959913.04999999993</v>
      </c>
      <c r="AK2" s="6">
        <v>574751</v>
      </c>
      <c r="AL2" s="6">
        <v>325606.55</v>
      </c>
      <c r="AM2" s="6">
        <v>168465</v>
      </c>
      <c r="AN2" s="6">
        <v>42338.5</v>
      </c>
    </row>
    <row r="3" spans="1:40">
      <c r="A3" s="5" t="s">
        <v>1</v>
      </c>
      <c r="B3" s="6"/>
      <c r="C3" s="6">
        <v>223965</v>
      </c>
      <c r="D3" s="6">
        <v>511112.5</v>
      </c>
      <c r="E3" s="6">
        <v>209787</v>
      </c>
      <c r="F3" s="6">
        <v>32658</v>
      </c>
      <c r="G3" s="6">
        <v>49565</v>
      </c>
      <c r="H3" s="6">
        <v>9241</v>
      </c>
      <c r="I3" s="6">
        <v>1756</v>
      </c>
      <c r="J3" s="6">
        <v>628</v>
      </c>
      <c r="K3" s="7"/>
      <c r="L3" s="6"/>
      <c r="M3" s="6">
        <v>950237.5</v>
      </c>
      <c r="N3" s="6">
        <v>412881.5</v>
      </c>
      <c r="O3" s="6">
        <v>121664.95</v>
      </c>
      <c r="P3" s="6">
        <v>156222.39999999999</v>
      </c>
      <c r="Q3" s="6">
        <v>105118</v>
      </c>
      <c r="R3" s="6">
        <v>71168</v>
      </c>
      <c r="S3" s="6">
        <v>7713</v>
      </c>
      <c r="T3" s="6">
        <v>570.5</v>
      </c>
      <c r="U3" s="7"/>
      <c r="V3" s="6"/>
      <c r="W3" s="6">
        <v>830009</v>
      </c>
      <c r="X3" s="6">
        <v>208204</v>
      </c>
      <c r="Y3" s="6">
        <v>187943.3</v>
      </c>
      <c r="Z3" s="6">
        <v>71431</v>
      </c>
      <c r="AA3" s="6">
        <v>105333</v>
      </c>
      <c r="AB3" s="6">
        <v>51593</v>
      </c>
      <c r="AC3" s="6">
        <v>3062</v>
      </c>
      <c r="AD3" s="6">
        <v>703</v>
      </c>
      <c r="AE3" s="7"/>
      <c r="AF3" s="6"/>
      <c r="AG3" s="6"/>
      <c r="AH3" s="6">
        <v>557442</v>
      </c>
      <c r="AI3" s="6">
        <v>468731</v>
      </c>
      <c r="AJ3" s="6">
        <v>253407.05</v>
      </c>
      <c r="AK3" s="6">
        <v>145953.32</v>
      </c>
      <c r="AL3" s="6">
        <v>171901</v>
      </c>
      <c r="AM3" s="6">
        <v>50222</v>
      </c>
      <c r="AN3" s="6">
        <v>4120</v>
      </c>
    </row>
    <row r="4" spans="1:40">
      <c r="A4" s="5" t="s">
        <v>2</v>
      </c>
      <c r="B4" s="6">
        <v>479</v>
      </c>
      <c r="C4" s="6">
        <v>736958.24</v>
      </c>
      <c r="D4" s="6">
        <v>2236100.58</v>
      </c>
      <c r="E4" s="6">
        <v>415464.5</v>
      </c>
      <c r="F4" s="6">
        <v>72536</v>
      </c>
      <c r="G4" s="6">
        <v>77699</v>
      </c>
      <c r="H4" s="6">
        <v>111570</v>
      </c>
      <c r="I4" s="6">
        <v>21990</v>
      </c>
      <c r="J4" s="6">
        <v>4271</v>
      </c>
      <c r="K4" s="7"/>
      <c r="L4" s="6">
        <v>7255</v>
      </c>
      <c r="M4" s="6">
        <v>2515902.6999999997</v>
      </c>
      <c r="N4" s="6">
        <v>994305.75</v>
      </c>
      <c r="O4" s="6">
        <v>206653.5</v>
      </c>
      <c r="P4" s="6">
        <v>115382.5</v>
      </c>
      <c r="Q4" s="6">
        <v>39268</v>
      </c>
      <c r="R4" s="6">
        <v>63874.1</v>
      </c>
      <c r="S4" s="6">
        <v>29777</v>
      </c>
      <c r="T4" s="6">
        <v>18846</v>
      </c>
      <c r="U4" s="7"/>
      <c r="V4" s="6">
        <v>798</v>
      </c>
      <c r="W4" s="6">
        <v>4112431</v>
      </c>
      <c r="X4" s="6">
        <v>949168.5</v>
      </c>
      <c r="Y4" s="6">
        <v>440935</v>
      </c>
      <c r="Z4" s="6">
        <v>107361</v>
      </c>
      <c r="AA4" s="6">
        <v>126228</v>
      </c>
      <c r="AB4" s="6">
        <v>144102</v>
      </c>
      <c r="AC4" s="6">
        <v>45004</v>
      </c>
      <c r="AD4" s="6">
        <v>5104</v>
      </c>
      <c r="AE4" s="7"/>
      <c r="AF4" s="6"/>
      <c r="AG4" s="6">
        <v>7215</v>
      </c>
      <c r="AH4" s="6">
        <v>1114379.5</v>
      </c>
      <c r="AI4" s="6">
        <v>1406570.25</v>
      </c>
      <c r="AJ4" s="6">
        <v>519710</v>
      </c>
      <c r="AK4" s="6">
        <v>308361</v>
      </c>
      <c r="AL4" s="6">
        <v>298397</v>
      </c>
      <c r="AM4" s="6">
        <v>96313</v>
      </c>
      <c r="AN4" s="6">
        <v>29042</v>
      </c>
    </row>
    <row r="5" spans="1:40">
      <c r="A5" s="5" t="s">
        <v>3</v>
      </c>
      <c r="B5" s="6">
        <v>17590</v>
      </c>
      <c r="C5" s="6">
        <v>56940.27</v>
      </c>
      <c r="D5" s="6">
        <v>235060.36</v>
      </c>
      <c r="E5" s="6">
        <v>73880.25</v>
      </c>
      <c r="F5" s="6">
        <v>24055.3</v>
      </c>
      <c r="G5" s="6">
        <v>9822</v>
      </c>
      <c r="H5" s="6">
        <v>2083</v>
      </c>
      <c r="I5" s="6">
        <v>378</v>
      </c>
      <c r="J5" s="6">
        <v>2849.85</v>
      </c>
      <c r="K5" s="7"/>
      <c r="L5" s="6">
        <v>11944</v>
      </c>
      <c r="M5" s="6">
        <v>307818.7</v>
      </c>
      <c r="N5" s="6">
        <v>102066.09999999999</v>
      </c>
      <c r="O5" s="6">
        <v>29105.899999999998</v>
      </c>
      <c r="P5" s="6">
        <v>19124</v>
      </c>
      <c r="Q5" s="6">
        <v>6983</v>
      </c>
      <c r="R5" s="6">
        <v>7561</v>
      </c>
      <c r="S5" s="6">
        <v>3468</v>
      </c>
      <c r="T5" s="6">
        <v>3398.4</v>
      </c>
      <c r="U5" s="7"/>
      <c r="V5" s="6">
        <v>35547</v>
      </c>
      <c r="W5" s="6">
        <v>693015.2</v>
      </c>
      <c r="X5" s="6">
        <v>162412</v>
      </c>
      <c r="Y5" s="6">
        <v>71422.5</v>
      </c>
      <c r="Z5" s="6">
        <v>24400.6</v>
      </c>
      <c r="AA5" s="6">
        <v>13991</v>
      </c>
      <c r="AB5" s="6">
        <v>6667.6</v>
      </c>
      <c r="AC5" s="6">
        <v>1931</v>
      </c>
      <c r="AD5" s="6">
        <v>546.6</v>
      </c>
      <c r="AE5" s="7"/>
      <c r="AF5" s="6"/>
      <c r="AG5" s="6">
        <v>617</v>
      </c>
      <c r="AH5" s="6">
        <v>255764</v>
      </c>
      <c r="AI5" s="6">
        <v>293465.90000000002</v>
      </c>
      <c r="AJ5" s="6">
        <v>62091</v>
      </c>
      <c r="AK5" s="6">
        <v>45291.3</v>
      </c>
      <c r="AL5" s="6">
        <v>37082.15</v>
      </c>
      <c r="AM5" s="6">
        <v>25476.499999999996</v>
      </c>
      <c r="AN5" s="6">
        <v>8280</v>
      </c>
    </row>
    <row r="6" spans="1:40">
      <c r="A6" s="5" t="s">
        <v>4</v>
      </c>
      <c r="B6" s="6">
        <v>581225.70000000007</v>
      </c>
      <c r="C6" s="6">
        <v>431486.79999999993</v>
      </c>
      <c r="D6" s="6">
        <v>175854.4</v>
      </c>
      <c r="E6" s="6">
        <v>67929.350000000006</v>
      </c>
      <c r="F6" s="6">
        <v>22791.8</v>
      </c>
      <c r="G6" s="6">
        <v>17934.599999999999</v>
      </c>
      <c r="H6" s="6">
        <v>7120.15</v>
      </c>
      <c r="I6" s="6">
        <v>6296.55</v>
      </c>
      <c r="J6" s="6"/>
      <c r="K6" s="7"/>
      <c r="L6" s="6">
        <v>661902.87</v>
      </c>
      <c r="M6" s="6">
        <v>418157.80000000005</v>
      </c>
      <c r="N6" s="6">
        <v>178447.09999999998</v>
      </c>
      <c r="O6" s="6">
        <v>88563.400000000009</v>
      </c>
      <c r="P6" s="6">
        <v>41995.5</v>
      </c>
      <c r="Q6" s="6">
        <v>24644.799999999996</v>
      </c>
      <c r="R6" s="6">
        <v>17195</v>
      </c>
      <c r="S6" s="6">
        <v>14888</v>
      </c>
      <c r="T6" s="6"/>
      <c r="U6" s="7"/>
      <c r="V6" s="6">
        <v>943655.14</v>
      </c>
      <c r="W6" s="6">
        <v>592332.29999999993</v>
      </c>
      <c r="X6" s="6">
        <v>209520.4</v>
      </c>
      <c r="Y6" s="6">
        <v>139417.79999999999</v>
      </c>
      <c r="Z6" s="6">
        <v>43599.799999999996</v>
      </c>
      <c r="AA6" s="6">
        <v>22887</v>
      </c>
      <c r="AB6" s="6">
        <v>16628.98</v>
      </c>
      <c r="AC6" s="6">
        <v>12178.9</v>
      </c>
      <c r="AD6" s="6"/>
      <c r="AE6" s="7"/>
      <c r="AF6" s="6">
        <v>180747.3</v>
      </c>
      <c r="AG6" s="6">
        <v>650761.35000000009</v>
      </c>
      <c r="AH6" s="6">
        <v>219167.5</v>
      </c>
      <c r="AI6" s="6">
        <v>156156.29999999999</v>
      </c>
      <c r="AJ6" s="6">
        <v>46111.3</v>
      </c>
      <c r="AK6" s="6">
        <v>69875.700000000012</v>
      </c>
      <c r="AL6" s="6">
        <v>44608</v>
      </c>
      <c r="AM6" s="6">
        <v>46006</v>
      </c>
      <c r="AN6" s="6"/>
    </row>
    <row r="7" spans="1:40">
      <c r="A7" s="5" t="s">
        <v>5</v>
      </c>
      <c r="B7" s="6">
        <v>1227964</v>
      </c>
      <c r="C7" s="6">
        <v>359450.5</v>
      </c>
      <c r="D7" s="6">
        <v>130603</v>
      </c>
      <c r="E7" s="6">
        <v>63321</v>
      </c>
      <c r="F7" s="6">
        <v>12213</v>
      </c>
      <c r="G7" s="6">
        <v>15849</v>
      </c>
      <c r="H7" s="6">
        <v>8702.7000000000007</v>
      </c>
      <c r="I7" s="6">
        <v>4841</v>
      </c>
      <c r="J7" s="6">
        <v>169</v>
      </c>
      <c r="K7" s="7"/>
      <c r="L7" s="6">
        <v>1460043.74</v>
      </c>
      <c r="M7" s="6">
        <v>379810.3</v>
      </c>
      <c r="N7" s="6">
        <v>155481.60000000001</v>
      </c>
      <c r="O7" s="6">
        <v>63835</v>
      </c>
      <c r="P7" s="6">
        <v>39677.08</v>
      </c>
      <c r="Q7" s="6">
        <v>28344</v>
      </c>
      <c r="R7" s="6">
        <v>27679</v>
      </c>
      <c r="S7" s="6">
        <v>13343.5</v>
      </c>
      <c r="T7" s="6"/>
      <c r="U7" s="7"/>
      <c r="V7" s="6">
        <v>2072538.7</v>
      </c>
      <c r="W7" s="6">
        <v>383797.3</v>
      </c>
      <c r="X7" s="6">
        <v>154416.26999999999</v>
      </c>
      <c r="Y7" s="6">
        <v>84455.299999999988</v>
      </c>
      <c r="Z7" s="6">
        <v>42133.3</v>
      </c>
      <c r="AA7" s="6">
        <v>22238</v>
      </c>
      <c r="AB7" s="6">
        <v>15178.439999999999</v>
      </c>
      <c r="AC7" s="6">
        <v>13379.98</v>
      </c>
      <c r="AD7" s="6">
        <v>97</v>
      </c>
      <c r="AE7" s="7"/>
      <c r="AF7" s="6">
        <v>457952</v>
      </c>
      <c r="AG7" s="6">
        <v>1455145.7000000002</v>
      </c>
      <c r="AH7" s="6">
        <v>198599</v>
      </c>
      <c r="AI7" s="6">
        <v>79159.600000000006</v>
      </c>
      <c r="AJ7" s="6">
        <v>41760</v>
      </c>
      <c r="AK7" s="6">
        <v>42598</v>
      </c>
      <c r="AL7" s="6">
        <v>48334</v>
      </c>
      <c r="AM7" s="6">
        <v>40000</v>
      </c>
      <c r="AN7" s="6"/>
    </row>
    <row r="8" spans="1:40">
      <c r="A8" s="5" t="s">
        <v>6</v>
      </c>
      <c r="B8" s="6">
        <v>483934.57000000007</v>
      </c>
      <c r="C8" s="6">
        <v>322785.26</v>
      </c>
      <c r="D8" s="6">
        <v>124022.62999999998</v>
      </c>
      <c r="E8" s="6">
        <v>77876.599999999991</v>
      </c>
      <c r="F8" s="6">
        <v>38517.449999999997</v>
      </c>
      <c r="G8" s="6">
        <v>21215.950000000004</v>
      </c>
      <c r="H8" s="6">
        <v>6343.2000000000007</v>
      </c>
      <c r="I8" s="6">
        <v>4555.7999999999993</v>
      </c>
      <c r="J8" s="6">
        <v>112.9</v>
      </c>
      <c r="K8" s="7"/>
      <c r="L8" s="6">
        <v>658534.56000000029</v>
      </c>
      <c r="M8" s="6">
        <v>521889.36999999994</v>
      </c>
      <c r="N8" s="6">
        <v>220257.18000000005</v>
      </c>
      <c r="O8" s="6">
        <v>76891.829999999987</v>
      </c>
      <c r="P8" s="6">
        <v>29724.9</v>
      </c>
      <c r="Q8" s="6">
        <v>13080.249999999996</v>
      </c>
      <c r="R8" s="6">
        <v>10693.8</v>
      </c>
      <c r="S8" s="6">
        <v>3455.1499999999996</v>
      </c>
      <c r="T8" s="6"/>
      <c r="U8" s="7"/>
      <c r="V8" s="6">
        <v>652228.28999999992</v>
      </c>
      <c r="W8" s="6">
        <v>267557.5400000001</v>
      </c>
      <c r="X8" s="6">
        <v>100184.18999999999</v>
      </c>
      <c r="Y8" s="6">
        <v>61494.46</v>
      </c>
      <c r="Z8" s="6">
        <v>31652.189999999995</v>
      </c>
      <c r="AA8" s="6">
        <v>22038.649999999998</v>
      </c>
      <c r="AB8" s="6">
        <v>14163.350000000002</v>
      </c>
      <c r="AC8" s="6">
        <v>4321</v>
      </c>
      <c r="AD8" s="6">
        <v>87.6</v>
      </c>
      <c r="AE8" s="7"/>
      <c r="AF8" s="6">
        <v>282804.61</v>
      </c>
      <c r="AG8" s="6">
        <v>924815.61000000022</v>
      </c>
      <c r="AH8" s="6">
        <v>235584.9</v>
      </c>
      <c r="AI8" s="6">
        <v>93438.159999999989</v>
      </c>
      <c r="AJ8" s="6">
        <v>28623.599999999995</v>
      </c>
      <c r="AK8" s="6">
        <v>23139.950000000004</v>
      </c>
      <c r="AL8" s="6">
        <v>27235.639999999992</v>
      </c>
      <c r="AM8" s="6">
        <v>26533.09</v>
      </c>
      <c r="AN8" s="6">
        <v>452</v>
      </c>
    </row>
    <row r="9" spans="1:40">
      <c r="A9" s="5" t="s">
        <v>7</v>
      </c>
      <c r="B9" s="6">
        <v>23880.789999999997</v>
      </c>
      <c r="C9" s="6">
        <v>26194.05</v>
      </c>
      <c r="D9" s="6">
        <v>27083.52</v>
      </c>
      <c r="E9" s="6">
        <v>13654.349999999999</v>
      </c>
      <c r="F9" s="6">
        <v>11247.999999999998</v>
      </c>
      <c r="G9" s="6">
        <v>5975.1200000000008</v>
      </c>
      <c r="H9" s="6">
        <v>5427.59</v>
      </c>
      <c r="I9" s="6">
        <v>6579.64</v>
      </c>
      <c r="J9" s="6"/>
      <c r="K9" s="7"/>
      <c r="L9" s="6">
        <v>33906.299999999996</v>
      </c>
      <c r="M9" s="6">
        <v>70367.969999999987</v>
      </c>
      <c r="N9" s="6">
        <v>38657.840000000004</v>
      </c>
      <c r="O9" s="6">
        <v>24560.800000000003</v>
      </c>
      <c r="P9" s="6">
        <v>16207.239999999998</v>
      </c>
      <c r="Q9" s="6">
        <v>7365.5000000000009</v>
      </c>
      <c r="R9" s="6">
        <v>5061.8</v>
      </c>
      <c r="S9" s="6">
        <v>2377.4</v>
      </c>
      <c r="T9" s="6"/>
      <c r="U9" s="7"/>
      <c r="V9" s="6">
        <v>32642.700000000004</v>
      </c>
      <c r="W9" s="6">
        <v>42952.580000000009</v>
      </c>
      <c r="X9" s="6">
        <v>21741.80000000001</v>
      </c>
      <c r="Y9" s="6">
        <v>16043.8</v>
      </c>
      <c r="Z9" s="6">
        <v>9553.84</v>
      </c>
      <c r="AA9" s="6">
        <v>7627.22</v>
      </c>
      <c r="AB9" s="6">
        <v>2873.4</v>
      </c>
      <c r="AC9" s="6">
        <v>5156.8200000000006</v>
      </c>
      <c r="AD9" s="6"/>
      <c r="AE9" s="7"/>
      <c r="AF9" s="6">
        <v>110077.47</v>
      </c>
      <c r="AG9" s="6">
        <v>129581.31999999999</v>
      </c>
      <c r="AH9" s="6">
        <v>26876.1</v>
      </c>
      <c r="AI9" s="6">
        <v>14765.6</v>
      </c>
      <c r="AJ9" s="6">
        <v>8570.5</v>
      </c>
      <c r="AK9" s="6">
        <v>12368.300000000001</v>
      </c>
      <c r="AL9" s="6">
        <v>10689.499999999998</v>
      </c>
      <c r="AM9" s="6">
        <v>22419.300000000003</v>
      </c>
      <c r="AN9" s="6">
        <v>814</v>
      </c>
    </row>
    <row r="10" spans="1:40">
      <c r="A10" s="5" t="s">
        <v>8</v>
      </c>
      <c r="B10" s="6">
        <v>1500.5</v>
      </c>
      <c r="C10" s="6">
        <v>1416</v>
      </c>
      <c r="D10" s="6">
        <v>4369.8</v>
      </c>
      <c r="E10" s="6">
        <v>5014.5</v>
      </c>
      <c r="F10" s="6">
        <v>4564.05</v>
      </c>
      <c r="G10" s="6">
        <v>8248.1</v>
      </c>
      <c r="H10" s="6">
        <v>3828.5</v>
      </c>
      <c r="I10" s="6">
        <v>2080.5</v>
      </c>
      <c r="J10" s="6"/>
      <c r="K10" s="7"/>
      <c r="L10" s="6">
        <v>795</v>
      </c>
      <c r="M10" s="6">
        <v>1457</v>
      </c>
      <c r="N10" s="6">
        <v>1800.5</v>
      </c>
      <c r="O10" s="6">
        <v>5476.29</v>
      </c>
      <c r="P10" s="6">
        <v>5247.9</v>
      </c>
      <c r="Q10" s="6">
        <v>4152</v>
      </c>
      <c r="R10" s="6">
        <v>3172.35</v>
      </c>
      <c r="S10" s="6">
        <v>1276</v>
      </c>
      <c r="T10" s="6"/>
      <c r="U10" s="7"/>
      <c r="V10" s="6">
        <v>1102</v>
      </c>
      <c r="W10" s="6">
        <v>7529</v>
      </c>
      <c r="X10" s="6">
        <v>8078.5</v>
      </c>
      <c r="Y10" s="6">
        <v>12645</v>
      </c>
      <c r="Z10" s="6">
        <v>3073</v>
      </c>
      <c r="AA10" s="6">
        <v>7209.4</v>
      </c>
      <c r="AB10" s="6">
        <v>11646.2</v>
      </c>
      <c r="AC10" s="6">
        <v>5615.2</v>
      </c>
      <c r="AD10" s="6"/>
      <c r="AE10" s="7"/>
      <c r="AF10" s="6"/>
      <c r="AG10" s="6"/>
      <c r="AH10" s="6">
        <v>17318</v>
      </c>
      <c r="AI10" s="6">
        <v>51310.400000000001</v>
      </c>
      <c r="AJ10" s="6">
        <v>46656.799999999996</v>
      </c>
      <c r="AK10" s="6">
        <v>46720.3</v>
      </c>
      <c r="AL10" s="6">
        <v>51466.899999999994</v>
      </c>
      <c r="AM10" s="6">
        <v>34178.199999999997</v>
      </c>
      <c r="AN1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S10"/>
  <sheetViews>
    <sheetView workbookViewId="0">
      <pane xSplit="1" topLeftCell="H1" activePane="topRight" state="frozen"/>
      <selection pane="topRight" activeCell="H1" sqref="H1"/>
    </sheetView>
  </sheetViews>
  <sheetFormatPr baseColWidth="10" defaultColWidth="8.83203125" defaultRowHeight="14" x14ac:dyDescent="0"/>
  <cols>
    <col min="1" max="1" width="15.5" bestFit="1" customWidth="1"/>
  </cols>
  <sheetData>
    <row r="1" spans="1:45">
      <c r="A1" s="3" t="s">
        <v>9</v>
      </c>
      <c r="B1" s="4">
        <v>39022</v>
      </c>
      <c r="C1" s="4">
        <v>39053</v>
      </c>
      <c r="D1" s="4">
        <v>39084</v>
      </c>
      <c r="E1" s="4">
        <v>39115</v>
      </c>
      <c r="F1" s="4">
        <v>39146</v>
      </c>
      <c r="G1" s="4">
        <v>39177</v>
      </c>
      <c r="H1" s="4">
        <v>39208</v>
      </c>
      <c r="I1" s="4">
        <v>39239</v>
      </c>
      <c r="J1" s="4">
        <v>39270</v>
      </c>
      <c r="K1" s="4"/>
      <c r="L1" s="4">
        <v>39394</v>
      </c>
      <c r="M1" s="4">
        <v>39425</v>
      </c>
      <c r="N1" s="4">
        <v>39456</v>
      </c>
      <c r="O1" s="4">
        <v>39487</v>
      </c>
      <c r="P1" s="4">
        <v>39518</v>
      </c>
      <c r="Q1" s="4">
        <v>39549</v>
      </c>
      <c r="R1" s="4">
        <v>39580</v>
      </c>
      <c r="S1" s="4">
        <v>39611</v>
      </c>
      <c r="T1" s="4">
        <v>39642</v>
      </c>
      <c r="U1" s="4"/>
      <c r="V1" s="4">
        <v>39766</v>
      </c>
      <c r="W1" s="4">
        <v>39797</v>
      </c>
      <c r="X1" s="4">
        <v>39828</v>
      </c>
      <c r="Y1" s="4">
        <v>39859</v>
      </c>
      <c r="Z1" s="4">
        <v>39890</v>
      </c>
      <c r="AA1" s="4">
        <v>39921</v>
      </c>
      <c r="AB1" s="4">
        <v>39952</v>
      </c>
      <c r="AC1" s="4">
        <v>39983</v>
      </c>
      <c r="AD1" s="4">
        <v>40014</v>
      </c>
      <c r="AE1" s="4"/>
      <c r="AF1" s="4">
        <v>40131</v>
      </c>
      <c r="AG1" s="4">
        <v>40162</v>
      </c>
      <c r="AH1" s="4">
        <v>40193</v>
      </c>
      <c r="AI1" s="4">
        <v>40224</v>
      </c>
      <c r="AJ1" s="4">
        <v>40255</v>
      </c>
      <c r="AK1" s="4">
        <v>40286</v>
      </c>
      <c r="AL1" s="4">
        <v>40317</v>
      </c>
      <c r="AM1" s="4">
        <v>40348</v>
      </c>
      <c r="AN1" s="4">
        <v>40379</v>
      </c>
      <c r="AO1" s="1"/>
      <c r="AP1" s="1"/>
      <c r="AQ1" s="1"/>
      <c r="AR1" s="1"/>
      <c r="AS1" s="1"/>
    </row>
    <row r="2" spans="1:45">
      <c r="A2" s="5" t="s">
        <v>0</v>
      </c>
      <c r="B2" s="6"/>
      <c r="C2" s="6">
        <v>1278965.8</v>
      </c>
      <c r="D2" s="6">
        <v>1912580.7</v>
      </c>
      <c r="E2" s="6">
        <v>417766.5</v>
      </c>
      <c r="F2" s="6">
        <v>237314</v>
      </c>
      <c r="G2" s="6">
        <v>77450</v>
      </c>
      <c r="H2" s="6">
        <v>110652</v>
      </c>
      <c r="I2" s="6">
        <v>30981.399999999998</v>
      </c>
      <c r="J2" s="6">
        <v>10372</v>
      </c>
      <c r="K2" s="7"/>
      <c r="L2" s="6"/>
      <c r="M2" s="6">
        <v>1559572.55</v>
      </c>
      <c r="N2" s="6">
        <v>337283.2</v>
      </c>
      <c r="O2" s="6">
        <v>148307.4</v>
      </c>
      <c r="P2" s="6">
        <v>57887</v>
      </c>
      <c r="Q2" s="6">
        <v>39130.6</v>
      </c>
      <c r="R2" s="6">
        <v>15140.6</v>
      </c>
      <c r="S2" s="6">
        <v>4244.5</v>
      </c>
      <c r="T2" s="6">
        <v>3967</v>
      </c>
      <c r="U2" s="7"/>
      <c r="V2" s="6">
        <v>1846</v>
      </c>
      <c r="W2" s="6">
        <v>1861183.79</v>
      </c>
      <c r="X2" s="6">
        <v>373076.04000000004</v>
      </c>
      <c r="Y2" s="6">
        <v>102437</v>
      </c>
      <c r="Z2" s="6">
        <v>76999</v>
      </c>
      <c r="AA2" s="6">
        <v>77164</v>
      </c>
      <c r="AB2" s="6">
        <v>28783</v>
      </c>
      <c r="AC2" s="6">
        <v>16843.5</v>
      </c>
      <c r="AD2" s="6">
        <v>11226.5</v>
      </c>
      <c r="AE2" s="6"/>
      <c r="AF2" s="6"/>
      <c r="AG2" s="6">
        <v>6680330.6600000001</v>
      </c>
      <c r="AH2" s="6">
        <v>691712</v>
      </c>
      <c r="AI2" s="6">
        <v>306138</v>
      </c>
      <c r="AJ2" s="6">
        <v>147985.5</v>
      </c>
      <c r="AK2" s="6">
        <v>56116</v>
      </c>
      <c r="AL2" s="6">
        <v>17546</v>
      </c>
      <c r="AM2" s="6">
        <v>4826</v>
      </c>
      <c r="AN2" s="6">
        <v>2661</v>
      </c>
    </row>
    <row r="3" spans="1:45">
      <c r="A3" s="5" t="s">
        <v>1</v>
      </c>
      <c r="B3" s="6"/>
      <c r="C3" s="6">
        <v>246281.2</v>
      </c>
      <c r="D3" s="6">
        <v>206420</v>
      </c>
      <c r="E3" s="6">
        <v>80491</v>
      </c>
      <c r="F3" s="6">
        <v>42338</v>
      </c>
      <c r="G3" s="6">
        <v>36472</v>
      </c>
      <c r="H3" s="6">
        <v>61850</v>
      </c>
      <c r="I3" s="6">
        <v>8855</v>
      </c>
      <c r="J3" s="6">
        <v>544</v>
      </c>
      <c r="K3" s="7"/>
      <c r="L3" s="6"/>
      <c r="M3" s="6">
        <v>186516</v>
      </c>
      <c r="N3" s="6">
        <v>43889</v>
      </c>
      <c r="O3" s="6">
        <v>37364</v>
      </c>
      <c r="P3" s="6">
        <v>35658</v>
      </c>
      <c r="Q3" s="6">
        <v>32542</v>
      </c>
      <c r="R3" s="6">
        <v>10788</v>
      </c>
      <c r="S3" s="6">
        <v>4116</v>
      </c>
      <c r="T3" s="6">
        <v>2299</v>
      </c>
      <c r="U3" s="7"/>
      <c r="V3" s="6"/>
      <c r="W3" s="6">
        <v>393066</v>
      </c>
      <c r="X3" s="6">
        <v>83564</v>
      </c>
      <c r="Y3" s="6">
        <v>15897</v>
      </c>
      <c r="Z3" s="6">
        <v>15414</v>
      </c>
      <c r="AA3" s="6">
        <v>25178</v>
      </c>
      <c r="AB3" s="6">
        <v>9197</v>
      </c>
      <c r="AC3" s="6">
        <v>2639</v>
      </c>
      <c r="AD3" s="6">
        <v>532</v>
      </c>
      <c r="AE3" s="6"/>
      <c r="AF3" s="6"/>
      <c r="AG3" s="6">
        <v>1042118</v>
      </c>
      <c r="AH3" s="6">
        <v>121151</v>
      </c>
      <c r="AI3" s="6">
        <v>77379</v>
      </c>
      <c r="AJ3" s="6">
        <v>46783</v>
      </c>
      <c r="AK3" s="6">
        <v>37319</v>
      </c>
      <c r="AL3" s="6">
        <v>15511</v>
      </c>
      <c r="AM3" s="6">
        <v>6130</v>
      </c>
      <c r="AN3" s="6"/>
    </row>
    <row r="4" spans="1:45">
      <c r="A4" s="5" t="s">
        <v>2</v>
      </c>
      <c r="B4" s="6"/>
      <c r="C4" s="6">
        <v>763585.5</v>
      </c>
      <c r="D4" s="6">
        <v>1113208</v>
      </c>
      <c r="E4" s="6">
        <v>181569.5</v>
      </c>
      <c r="F4" s="6">
        <v>78512.5</v>
      </c>
      <c r="G4" s="6">
        <v>22765</v>
      </c>
      <c r="H4" s="6">
        <v>99859</v>
      </c>
      <c r="I4" s="6">
        <v>20358.5</v>
      </c>
      <c r="J4" s="6">
        <v>3125</v>
      </c>
      <c r="K4" s="7"/>
      <c r="L4" s="6"/>
      <c r="M4" s="6">
        <v>1050734.5</v>
      </c>
      <c r="N4" s="6">
        <v>278996</v>
      </c>
      <c r="O4" s="6">
        <v>49116</v>
      </c>
      <c r="P4" s="6">
        <v>84932</v>
      </c>
      <c r="Q4" s="6">
        <v>95181</v>
      </c>
      <c r="R4" s="6">
        <v>38638.5</v>
      </c>
      <c r="S4" s="6">
        <v>10472.5</v>
      </c>
      <c r="T4" s="6">
        <v>8399</v>
      </c>
      <c r="U4" s="7"/>
      <c r="V4" s="6">
        <v>1607</v>
      </c>
      <c r="W4" s="6">
        <v>1177735.1599999999</v>
      </c>
      <c r="X4" s="6">
        <v>219683.64</v>
      </c>
      <c r="Y4" s="6">
        <v>37637.99</v>
      </c>
      <c r="Z4" s="6">
        <v>27430.79</v>
      </c>
      <c r="AA4" s="6">
        <v>40738.78</v>
      </c>
      <c r="AB4" s="6">
        <v>25590.82</v>
      </c>
      <c r="AC4" s="6">
        <v>9765</v>
      </c>
      <c r="AD4" s="6">
        <v>9630.1</v>
      </c>
      <c r="AE4" s="6"/>
      <c r="AF4" s="6"/>
      <c r="AG4" s="6">
        <v>3630954.39</v>
      </c>
      <c r="AH4" s="6">
        <v>391563.5</v>
      </c>
      <c r="AI4" s="6">
        <v>194570.97</v>
      </c>
      <c r="AJ4" s="6">
        <v>96666.6</v>
      </c>
      <c r="AK4" s="6">
        <v>50965.15</v>
      </c>
      <c r="AL4" s="6">
        <v>47273.4</v>
      </c>
      <c r="AM4" s="6">
        <v>10949.5</v>
      </c>
      <c r="AN4" s="6">
        <v>11478.4</v>
      </c>
    </row>
    <row r="5" spans="1:45">
      <c r="A5" s="5" t="s">
        <v>3</v>
      </c>
      <c r="B5" s="6">
        <v>11673</v>
      </c>
      <c r="C5" s="6">
        <v>153640.25</v>
      </c>
      <c r="D5" s="6">
        <v>194296.9</v>
      </c>
      <c r="E5" s="6">
        <v>61416.5</v>
      </c>
      <c r="F5" s="6">
        <v>54000.05</v>
      </c>
      <c r="G5" s="6">
        <v>5603.1</v>
      </c>
      <c r="H5" s="6">
        <v>9100.6</v>
      </c>
      <c r="I5" s="6">
        <v>12073.16</v>
      </c>
      <c r="J5" s="6">
        <v>1852.6</v>
      </c>
      <c r="K5" s="7"/>
      <c r="L5" s="6"/>
      <c r="M5" s="6">
        <v>306997.2</v>
      </c>
      <c r="N5" s="6">
        <v>98316</v>
      </c>
      <c r="O5" s="6">
        <v>83488.600000000006</v>
      </c>
      <c r="P5" s="6">
        <v>67417.5</v>
      </c>
      <c r="Q5" s="6">
        <v>29701.899999999998</v>
      </c>
      <c r="R5" s="6">
        <v>58724.6</v>
      </c>
      <c r="S5" s="6">
        <v>49740</v>
      </c>
      <c r="T5" s="6">
        <v>21576</v>
      </c>
      <c r="U5" s="7"/>
      <c r="V5" s="6">
        <v>15835</v>
      </c>
      <c r="W5" s="6">
        <v>264728.74</v>
      </c>
      <c r="X5" s="6">
        <v>53415.7</v>
      </c>
      <c r="Y5" s="6">
        <v>24432.9</v>
      </c>
      <c r="Z5" s="6">
        <v>16052</v>
      </c>
      <c r="AA5" s="6">
        <v>29605.65</v>
      </c>
      <c r="AB5" s="6">
        <v>20253</v>
      </c>
      <c r="AC5" s="6">
        <v>9212</v>
      </c>
      <c r="AD5" s="6">
        <v>12688.7</v>
      </c>
      <c r="AE5" s="6"/>
      <c r="AF5" s="6">
        <v>838</v>
      </c>
      <c r="AG5" s="6">
        <v>54704</v>
      </c>
      <c r="AH5" s="6">
        <v>11243</v>
      </c>
      <c r="AI5" s="6">
        <v>12243.6</v>
      </c>
      <c r="AJ5" s="6">
        <v>8465.25</v>
      </c>
      <c r="AK5" s="6">
        <v>4964.6000000000013</v>
      </c>
      <c r="AL5" s="6">
        <v>1177.3000000000002</v>
      </c>
      <c r="AM5" s="6">
        <v>257</v>
      </c>
      <c r="AN5" s="6">
        <v>1223.9000000000001</v>
      </c>
    </row>
    <row r="6" spans="1:45">
      <c r="A6" s="5" t="s">
        <v>4</v>
      </c>
      <c r="B6" s="6">
        <v>861153</v>
      </c>
      <c r="C6" s="6">
        <v>334361.09999999998</v>
      </c>
      <c r="D6" s="6">
        <v>274485.69999999995</v>
      </c>
      <c r="E6" s="6">
        <v>95285.4</v>
      </c>
      <c r="F6" s="6">
        <v>134606</v>
      </c>
      <c r="G6" s="6">
        <v>85888</v>
      </c>
      <c r="H6" s="6">
        <v>92252</v>
      </c>
      <c r="I6" s="6">
        <v>50055.4</v>
      </c>
      <c r="J6" s="6">
        <v>1716</v>
      </c>
      <c r="K6" s="7"/>
      <c r="L6" s="6">
        <v>436</v>
      </c>
      <c r="M6" s="6">
        <v>455827.60000000003</v>
      </c>
      <c r="N6" s="6">
        <v>182999.40000000002</v>
      </c>
      <c r="O6" s="6">
        <v>223544.50000000003</v>
      </c>
      <c r="P6" s="6">
        <v>134491.25</v>
      </c>
      <c r="Q6" s="6">
        <v>119425.2</v>
      </c>
      <c r="R6" s="6">
        <v>201390</v>
      </c>
      <c r="S6" s="6">
        <v>105881.4</v>
      </c>
      <c r="T6" s="6">
        <v>1764</v>
      </c>
      <c r="U6" s="7"/>
      <c r="V6" s="6">
        <v>85224.2</v>
      </c>
      <c r="W6" s="6">
        <v>46861.100000000006</v>
      </c>
      <c r="X6" s="6">
        <v>31374.799999999999</v>
      </c>
      <c r="Y6" s="6">
        <v>19019</v>
      </c>
      <c r="Z6" s="6">
        <v>17821.3</v>
      </c>
      <c r="AA6" s="6">
        <v>34577.1</v>
      </c>
      <c r="AB6" s="6">
        <v>28202.7</v>
      </c>
      <c r="AC6" s="6">
        <v>21595</v>
      </c>
      <c r="AD6" s="6">
        <v>1634</v>
      </c>
      <c r="AE6" s="6"/>
      <c r="AF6" s="6">
        <v>112710.90000000001</v>
      </c>
      <c r="AG6" s="6">
        <v>106829.63</v>
      </c>
      <c r="AH6" s="6">
        <v>82225.010000000009</v>
      </c>
      <c r="AI6" s="6">
        <v>58629.3</v>
      </c>
      <c r="AJ6" s="6">
        <v>58637.3</v>
      </c>
      <c r="AK6" s="6">
        <v>23836.33</v>
      </c>
      <c r="AL6" s="6">
        <v>37252</v>
      </c>
      <c r="AM6" s="6">
        <v>79018.3</v>
      </c>
      <c r="AN6" s="6">
        <v>1106</v>
      </c>
    </row>
    <row r="7" spans="1:45">
      <c r="A7" s="5" t="s">
        <v>5</v>
      </c>
      <c r="B7" s="6">
        <v>1706195.18</v>
      </c>
      <c r="C7" s="6">
        <v>150523.49</v>
      </c>
      <c r="D7" s="6">
        <v>131040.03</v>
      </c>
      <c r="E7" s="6">
        <v>121189</v>
      </c>
      <c r="F7" s="6">
        <v>65273.07</v>
      </c>
      <c r="G7" s="6">
        <v>53846.05</v>
      </c>
      <c r="H7" s="6">
        <v>46960.7</v>
      </c>
      <c r="I7" s="6">
        <v>22878.5</v>
      </c>
      <c r="J7" s="6"/>
      <c r="K7" s="7"/>
      <c r="L7" s="6">
        <v>1335</v>
      </c>
      <c r="M7" s="6">
        <v>391869.65</v>
      </c>
      <c r="N7" s="6">
        <v>150094.29999999999</v>
      </c>
      <c r="O7" s="6">
        <v>172566.75</v>
      </c>
      <c r="P7" s="6">
        <v>154586.4</v>
      </c>
      <c r="Q7" s="6">
        <v>188309.24</v>
      </c>
      <c r="R7" s="6">
        <v>135724.79999999999</v>
      </c>
      <c r="S7" s="6">
        <v>47043.700000000004</v>
      </c>
      <c r="T7" s="6">
        <v>5956</v>
      </c>
      <c r="U7" s="7"/>
      <c r="V7" s="6">
        <v>270540.76</v>
      </c>
      <c r="W7" s="6">
        <v>56482.049999999996</v>
      </c>
      <c r="X7" s="6">
        <v>26352.9</v>
      </c>
      <c r="Y7" s="6">
        <v>7584.55</v>
      </c>
      <c r="Z7" s="6">
        <v>11291.75</v>
      </c>
      <c r="AA7" s="6">
        <v>17218</v>
      </c>
      <c r="AB7" s="6">
        <v>21105</v>
      </c>
      <c r="AC7" s="6">
        <v>23192.799999999999</v>
      </c>
      <c r="AD7" s="6">
        <v>182</v>
      </c>
      <c r="AE7" s="6"/>
      <c r="AF7" s="6">
        <v>702181.24999999988</v>
      </c>
      <c r="AG7" s="6">
        <v>361892</v>
      </c>
      <c r="AH7" s="6">
        <v>116601.7</v>
      </c>
      <c r="AI7" s="6">
        <v>96297</v>
      </c>
      <c r="AJ7" s="6">
        <v>91073.65</v>
      </c>
      <c r="AK7" s="6">
        <v>30364.95</v>
      </c>
      <c r="AL7" s="6">
        <v>23756.65</v>
      </c>
      <c r="AM7" s="6">
        <v>16945.2</v>
      </c>
      <c r="AN7" s="6"/>
    </row>
    <row r="8" spans="1:45">
      <c r="A8" s="5" t="s">
        <v>6</v>
      </c>
      <c r="B8" s="6">
        <v>771048.78</v>
      </c>
      <c r="C8" s="6">
        <v>303114.47000000003</v>
      </c>
      <c r="D8" s="6">
        <v>143477.64999999994</v>
      </c>
      <c r="E8" s="6">
        <v>60124.04</v>
      </c>
      <c r="F8" s="6">
        <v>61835.850000000013</v>
      </c>
      <c r="G8" s="6">
        <v>78107.3</v>
      </c>
      <c r="H8" s="6">
        <v>55414.44999999999</v>
      </c>
      <c r="I8" s="6">
        <v>17126.599999999999</v>
      </c>
      <c r="J8" s="6"/>
      <c r="K8" s="7"/>
      <c r="L8" s="6">
        <v>15.6</v>
      </c>
      <c r="M8" s="6">
        <v>258963.66</v>
      </c>
      <c r="N8" s="6">
        <v>132170.88</v>
      </c>
      <c r="O8" s="6">
        <v>113275.50000000003</v>
      </c>
      <c r="P8" s="6">
        <v>56969.85</v>
      </c>
      <c r="Q8" s="6">
        <v>96113.13</v>
      </c>
      <c r="R8" s="6">
        <v>70910.139999999985</v>
      </c>
      <c r="S8" s="6">
        <v>28788.2</v>
      </c>
      <c r="T8" s="6">
        <v>831.2</v>
      </c>
      <c r="U8" s="7"/>
      <c r="V8" s="6">
        <v>115671.57</v>
      </c>
      <c r="W8" s="6">
        <v>80504.739999999991</v>
      </c>
      <c r="X8" s="6">
        <v>32520.38</v>
      </c>
      <c r="Y8" s="6">
        <v>9487.1899999999987</v>
      </c>
      <c r="Z8" s="6">
        <v>5333.5</v>
      </c>
      <c r="AA8" s="6">
        <v>6579.45</v>
      </c>
      <c r="AB8" s="6">
        <v>4049.04</v>
      </c>
      <c r="AC8" s="6">
        <v>7556.6999999999989</v>
      </c>
      <c r="AD8" s="6">
        <v>93.25</v>
      </c>
      <c r="AE8" s="6"/>
      <c r="AF8" s="6">
        <v>430887.66999999993</v>
      </c>
      <c r="AG8" s="6">
        <v>294654.29999999993</v>
      </c>
      <c r="AH8" s="6">
        <v>127945.39000000001</v>
      </c>
      <c r="AI8" s="6">
        <v>89914.1</v>
      </c>
      <c r="AJ8" s="6">
        <v>77495.85000000002</v>
      </c>
      <c r="AK8" s="6">
        <v>43036.25</v>
      </c>
      <c r="AL8" s="6">
        <v>34403.5</v>
      </c>
      <c r="AM8" s="6">
        <v>39172.089999999997</v>
      </c>
      <c r="AN8" s="6">
        <v>2057</v>
      </c>
    </row>
    <row r="9" spans="1:45">
      <c r="A9" s="5" t="s">
        <v>7</v>
      </c>
      <c r="B9" s="6">
        <v>69637.37000000001</v>
      </c>
      <c r="C9" s="6">
        <v>51328.930000000008</v>
      </c>
      <c r="D9" s="6">
        <v>17520.839999999997</v>
      </c>
      <c r="E9" s="6">
        <v>12269.989999999998</v>
      </c>
      <c r="F9" s="6">
        <v>21449.84</v>
      </c>
      <c r="G9" s="6">
        <v>14544.800000000001</v>
      </c>
      <c r="H9" s="6">
        <v>6113.4</v>
      </c>
      <c r="I9" s="6">
        <v>17363.800000000003</v>
      </c>
      <c r="J9" s="6"/>
      <c r="K9" s="7"/>
      <c r="L9" s="6">
        <v>298471.58000000007</v>
      </c>
      <c r="M9" s="6">
        <v>13807.8</v>
      </c>
      <c r="N9" s="6">
        <v>4991.3</v>
      </c>
      <c r="O9" s="6">
        <v>13724.26</v>
      </c>
      <c r="P9" s="6">
        <v>12478.1</v>
      </c>
      <c r="Q9" s="6">
        <v>15661.6</v>
      </c>
      <c r="R9" s="6">
        <v>23859.800000000003</v>
      </c>
      <c r="S9" s="6">
        <v>19101.8</v>
      </c>
      <c r="T9" s="6">
        <v>213</v>
      </c>
      <c r="U9" s="7"/>
      <c r="V9" s="6">
        <v>12970.1</v>
      </c>
      <c r="W9" s="6">
        <v>22072.2</v>
      </c>
      <c r="X9" s="6">
        <v>11107.48</v>
      </c>
      <c r="Y9" s="6">
        <v>2344.8000000000002</v>
      </c>
      <c r="Z9" s="6">
        <v>5810.8</v>
      </c>
      <c r="AA9" s="6">
        <v>12617.7</v>
      </c>
      <c r="AB9" s="6">
        <v>21573</v>
      </c>
      <c r="AC9" s="6">
        <v>25086.3</v>
      </c>
      <c r="AD9" s="6">
        <v>394.3</v>
      </c>
      <c r="AE9" s="6"/>
      <c r="AF9" s="6">
        <v>37153.699999999997</v>
      </c>
      <c r="AG9" s="6">
        <v>47884</v>
      </c>
      <c r="AH9" s="6">
        <v>15613.1</v>
      </c>
      <c r="AI9" s="6">
        <v>20022.699999999997</v>
      </c>
      <c r="AJ9" s="6">
        <v>38224.400000000001</v>
      </c>
      <c r="AK9" s="6">
        <v>26722.92</v>
      </c>
      <c r="AL9" s="6">
        <v>36365.919999999998</v>
      </c>
      <c r="AM9" s="6">
        <v>32831.86</v>
      </c>
      <c r="AN9" s="6"/>
    </row>
    <row r="10" spans="1:45">
      <c r="A10" s="5" t="s">
        <v>8</v>
      </c>
      <c r="B10" s="6">
        <v>4758.3999999999996</v>
      </c>
      <c r="C10" s="6">
        <v>11230</v>
      </c>
      <c r="D10" s="6">
        <v>12150.25</v>
      </c>
      <c r="E10" s="6">
        <v>16542.3</v>
      </c>
      <c r="F10" s="6">
        <v>5055.5</v>
      </c>
      <c r="G10" s="6">
        <v>16052.1</v>
      </c>
      <c r="H10" s="6">
        <v>13183.3</v>
      </c>
      <c r="I10" s="6">
        <v>6218.5</v>
      </c>
      <c r="J10" s="6"/>
      <c r="K10" s="7"/>
      <c r="L10" s="6"/>
      <c r="M10" s="6">
        <v>58.2</v>
      </c>
      <c r="N10" s="6">
        <v>329.79999999999995</v>
      </c>
      <c r="O10" s="6">
        <v>3386</v>
      </c>
      <c r="P10" s="6">
        <v>1482</v>
      </c>
      <c r="Q10" s="6">
        <v>589.13</v>
      </c>
      <c r="R10" s="6">
        <v>3792.7</v>
      </c>
      <c r="S10" s="6">
        <v>2583</v>
      </c>
      <c r="T10" s="6"/>
      <c r="U10" s="7"/>
      <c r="V10" s="6"/>
      <c r="W10" s="6">
        <v>398</v>
      </c>
      <c r="X10" s="6">
        <v>221</v>
      </c>
      <c r="Y10" s="6"/>
      <c r="Z10" s="6">
        <v>210</v>
      </c>
      <c r="AA10" s="6"/>
      <c r="AB10" s="6">
        <v>309</v>
      </c>
      <c r="AC10" s="6">
        <v>1227.1000000000001</v>
      </c>
      <c r="AD10" s="6"/>
      <c r="AE10" s="6"/>
      <c r="AF10" s="6"/>
      <c r="AG10" s="6"/>
      <c r="AH10" s="6">
        <v>2349</v>
      </c>
      <c r="AI10" s="6"/>
      <c r="AJ10" s="6">
        <v>113</v>
      </c>
      <c r="AK10" s="6">
        <v>40</v>
      </c>
      <c r="AL10" s="6">
        <v>111.3</v>
      </c>
      <c r="AM10" s="6">
        <v>145</v>
      </c>
      <c r="AN1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Y26"/>
  <sheetViews>
    <sheetView tabSelected="1" workbookViewId="0">
      <pane xSplit="1" topLeftCell="B1" activePane="topRight" state="frozen"/>
      <selection pane="topRight" activeCell="J25" sqref="J25"/>
    </sheetView>
  </sheetViews>
  <sheetFormatPr baseColWidth="10" defaultColWidth="8.83203125" defaultRowHeight="14" x14ac:dyDescent="0"/>
  <cols>
    <col min="1" max="1" width="15.5" bestFit="1" customWidth="1"/>
    <col min="10" max="11" width="9.1640625" bestFit="1" customWidth="1"/>
    <col min="20" max="20" width="9.1640625" bestFit="1" customWidth="1"/>
    <col min="31" max="31" width="9.1640625" bestFit="1" customWidth="1"/>
    <col min="42" max="42" width="9.1640625" bestFit="1" customWidth="1"/>
    <col min="51" max="51" width="9.1640625" bestFit="1" customWidth="1"/>
  </cols>
  <sheetData>
    <row r="1" spans="1:51">
      <c r="A1" s="3" t="s">
        <v>9</v>
      </c>
      <c r="B1" s="4">
        <v>40503</v>
      </c>
      <c r="C1" s="4">
        <v>40534</v>
      </c>
      <c r="D1" s="4">
        <v>40565</v>
      </c>
      <c r="E1" s="4">
        <v>40596</v>
      </c>
      <c r="F1" s="4">
        <v>40627</v>
      </c>
      <c r="G1" s="4">
        <v>40658</v>
      </c>
      <c r="H1" s="4">
        <v>40689</v>
      </c>
      <c r="I1" s="4">
        <v>40720</v>
      </c>
      <c r="J1" s="4">
        <v>40751</v>
      </c>
      <c r="K1" s="4"/>
      <c r="L1" s="4">
        <v>40875</v>
      </c>
      <c r="M1" s="4">
        <v>40906</v>
      </c>
      <c r="N1" s="4">
        <v>40937</v>
      </c>
      <c r="O1" s="4">
        <v>40968</v>
      </c>
      <c r="P1" s="4">
        <v>40999</v>
      </c>
      <c r="Q1" s="4">
        <v>41029</v>
      </c>
      <c r="R1" s="4">
        <v>41060</v>
      </c>
      <c r="S1" s="4">
        <v>41090</v>
      </c>
      <c r="T1" s="4">
        <v>41121</v>
      </c>
      <c r="U1" s="4"/>
      <c r="V1" s="4">
        <v>41216</v>
      </c>
      <c r="W1" s="4">
        <v>41247</v>
      </c>
      <c r="X1" s="4">
        <v>41278</v>
      </c>
      <c r="Y1" s="4">
        <v>41309</v>
      </c>
      <c r="Z1" s="4">
        <v>41340</v>
      </c>
      <c r="AA1" s="4">
        <v>41371</v>
      </c>
      <c r="AB1" s="4">
        <v>41402</v>
      </c>
      <c r="AC1" s="4">
        <v>41433</v>
      </c>
      <c r="AD1" s="4">
        <v>41464</v>
      </c>
      <c r="AE1" s="4">
        <v>41495</v>
      </c>
      <c r="AF1" s="4"/>
      <c r="AG1" s="4">
        <v>41588</v>
      </c>
      <c r="AH1" s="4">
        <v>41619</v>
      </c>
      <c r="AI1" s="4">
        <v>41650</v>
      </c>
      <c r="AJ1" s="4">
        <v>41681</v>
      </c>
      <c r="AK1" s="4">
        <v>41712</v>
      </c>
      <c r="AL1" s="4">
        <v>41743</v>
      </c>
      <c r="AM1" s="4">
        <v>41774</v>
      </c>
      <c r="AN1" s="4">
        <v>41805</v>
      </c>
      <c r="AO1" s="4">
        <v>41836</v>
      </c>
      <c r="AP1" s="4"/>
      <c r="AQ1" s="4">
        <v>41960</v>
      </c>
      <c r="AR1" s="4">
        <v>41991</v>
      </c>
      <c r="AS1" s="4">
        <v>42022</v>
      </c>
      <c r="AT1" s="4">
        <v>42053</v>
      </c>
      <c r="AU1" s="4">
        <v>42084</v>
      </c>
      <c r="AV1" s="4">
        <v>42115</v>
      </c>
      <c r="AW1" s="4">
        <v>42146</v>
      </c>
      <c r="AX1" s="4">
        <v>42177</v>
      </c>
      <c r="AY1" s="4">
        <v>42208</v>
      </c>
    </row>
    <row r="2" spans="1:51">
      <c r="A2" s="5" t="s">
        <v>0</v>
      </c>
      <c r="B2" s="6">
        <v>24907.75</v>
      </c>
      <c r="C2" s="6">
        <v>4761616.9925000053</v>
      </c>
      <c r="D2" s="6">
        <v>2768930.836000002</v>
      </c>
      <c r="E2" s="6">
        <v>949266.15</v>
      </c>
      <c r="F2" s="6">
        <v>315233.20000000007</v>
      </c>
      <c r="G2" s="6">
        <v>495764</v>
      </c>
      <c r="H2" s="6">
        <v>137677.25</v>
      </c>
      <c r="I2" s="6">
        <v>48891</v>
      </c>
      <c r="J2" s="6">
        <v>7802.75</v>
      </c>
      <c r="K2" s="7"/>
      <c r="L2" s="6"/>
      <c r="M2" s="6"/>
      <c r="N2" s="6">
        <v>3627967</v>
      </c>
      <c r="O2" s="6">
        <v>2804358.01</v>
      </c>
      <c r="P2" s="6">
        <v>661926.75</v>
      </c>
      <c r="Q2" s="6">
        <v>210152</v>
      </c>
      <c r="R2" s="6">
        <v>173300</v>
      </c>
      <c r="S2" s="6">
        <v>41395</v>
      </c>
      <c r="T2" s="6">
        <v>8773</v>
      </c>
      <c r="U2" s="6"/>
      <c r="V2" s="6"/>
      <c r="W2" s="6"/>
      <c r="X2" s="6">
        <v>6205882.8599999994</v>
      </c>
      <c r="Y2" s="6">
        <v>1859333</v>
      </c>
      <c r="Z2" s="6">
        <v>570104</v>
      </c>
      <c r="AA2" s="6">
        <v>242866</v>
      </c>
      <c r="AB2" s="6">
        <v>184652</v>
      </c>
      <c r="AC2" s="6">
        <v>83519</v>
      </c>
      <c r="AD2" s="6">
        <v>33754</v>
      </c>
      <c r="AE2" s="6">
        <v>9775</v>
      </c>
      <c r="AF2" s="6"/>
      <c r="AG2" s="6"/>
      <c r="AH2" s="6">
        <v>1989074.27</v>
      </c>
      <c r="AI2" s="6">
        <v>686861</v>
      </c>
      <c r="AJ2" s="6">
        <v>225711</v>
      </c>
      <c r="AK2" s="6">
        <v>120975.18000000001</v>
      </c>
      <c r="AL2" s="6">
        <v>45175.62</v>
      </c>
      <c r="AM2" s="6">
        <v>50442.960000000006</v>
      </c>
      <c r="AN2" s="6">
        <v>13763.8</v>
      </c>
      <c r="AO2" s="6">
        <v>2548.8000000000002</v>
      </c>
      <c r="AP2" s="7"/>
      <c r="AQ2" s="6">
        <v>3044</v>
      </c>
      <c r="AR2" s="6">
        <v>1098593.8600000001</v>
      </c>
      <c r="AS2" s="6">
        <v>127937.35000000002</v>
      </c>
      <c r="AT2" s="6">
        <v>22341.58</v>
      </c>
      <c r="AU2" s="6">
        <v>11870.400000000001</v>
      </c>
      <c r="AV2" s="6">
        <v>5011.0600000000004</v>
      </c>
      <c r="AW2" s="6">
        <v>3687.67</v>
      </c>
      <c r="AX2" s="6">
        <v>12644.12</v>
      </c>
      <c r="AY2" s="6">
        <v>34338</v>
      </c>
    </row>
    <row r="3" spans="1:51">
      <c r="A3" s="5" t="s">
        <v>1</v>
      </c>
      <c r="B3" s="6"/>
      <c r="C3" s="6">
        <v>860353.28499999957</v>
      </c>
      <c r="D3" s="6">
        <v>510519.29999999993</v>
      </c>
      <c r="E3" s="6">
        <v>234945.10000000003</v>
      </c>
      <c r="F3" s="6">
        <v>175469.8</v>
      </c>
      <c r="G3" s="6">
        <v>209894.25</v>
      </c>
      <c r="H3" s="6">
        <v>95437.5</v>
      </c>
      <c r="I3" s="6">
        <v>37454.5</v>
      </c>
      <c r="J3" s="6">
        <v>1188</v>
      </c>
      <c r="K3" s="7"/>
      <c r="L3" s="6"/>
      <c r="M3" s="6"/>
      <c r="N3" s="6">
        <v>236666</v>
      </c>
      <c r="O3" s="6">
        <v>347954</v>
      </c>
      <c r="P3" s="6">
        <v>47892</v>
      </c>
      <c r="Q3" s="6">
        <v>112019</v>
      </c>
      <c r="R3" s="6">
        <v>77156</v>
      </c>
      <c r="S3" s="6">
        <v>21100</v>
      </c>
      <c r="T3" s="6">
        <v>7768</v>
      </c>
      <c r="U3" s="6"/>
      <c r="V3" s="6"/>
      <c r="W3" s="6"/>
      <c r="X3" s="6">
        <v>665867</v>
      </c>
      <c r="Y3" s="6">
        <v>252280</v>
      </c>
      <c r="Z3" s="6">
        <v>168817</v>
      </c>
      <c r="AA3" s="6">
        <v>89916</v>
      </c>
      <c r="AB3" s="6">
        <v>67439</v>
      </c>
      <c r="AC3" s="6">
        <v>13505</v>
      </c>
      <c r="AD3" s="6">
        <v>2146</v>
      </c>
      <c r="AE3" s="6"/>
      <c r="AF3" s="6"/>
      <c r="AG3" s="6"/>
      <c r="AH3" s="6">
        <v>405806</v>
      </c>
      <c r="AI3" s="6">
        <v>203907</v>
      </c>
      <c r="AJ3" s="6">
        <v>89117</v>
      </c>
      <c r="AK3" s="6">
        <v>58800</v>
      </c>
      <c r="AL3" s="6">
        <v>26271</v>
      </c>
      <c r="AM3" s="6">
        <v>35009</v>
      </c>
      <c r="AN3" s="6">
        <v>7057</v>
      </c>
      <c r="AO3" s="6"/>
      <c r="AP3" s="7"/>
      <c r="AQ3" s="6"/>
      <c r="AR3" s="6">
        <v>317171</v>
      </c>
      <c r="AS3" s="6">
        <v>58181</v>
      </c>
      <c r="AT3" s="6">
        <v>10425</v>
      </c>
      <c r="AU3" s="6">
        <v>3367</v>
      </c>
      <c r="AV3" s="6">
        <v>2188</v>
      </c>
      <c r="AW3" s="6"/>
      <c r="AX3" s="6">
        <v>228</v>
      </c>
      <c r="AY3" s="6"/>
    </row>
    <row r="4" spans="1:51">
      <c r="A4" s="5" t="s">
        <v>2</v>
      </c>
      <c r="B4" s="6">
        <v>7533.37</v>
      </c>
      <c r="C4" s="6">
        <v>2028480.9400000004</v>
      </c>
      <c r="D4" s="6">
        <v>1114686.9249999993</v>
      </c>
      <c r="E4" s="6">
        <v>368020.755</v>
      </c>
      <c r="F4" s="6">
        <v>351227.41200000001</v>
      </c>
      <c r="G4" s="6">
        <v>345361</v>
      </c>
      <c r="H4" s="6">
        <v>217585.6</v>
      </c>
      <c r="I4" s="6">
        <v>99549.650000000009</v>
      </c>
      <c r="J4" s="6">
        <v>14389.5</v>
      </c>
      <c r="K4" s="7"/>
      <c r="L4" s="6"/>
      <c r="M4" s="6"/>
      <c r="N4" s="6">
        <v>2775337.9</v>
      </c>
      <c r="O4" s="6">
        <v>2060230</v>
      </c>
      <c r="P4" s="6">
        <v>580832.45000000007</v>
      </c>
      <c r="Q4" s="6">
        <v>231257</v>
      </c>
      <c r="R4" s="6">
        <v>166016</v>
      </c>
      <c r="S4" s="6">
        <v>59557</v>
      </c>
      <c r="T4" s="6">
        <v>39858.490000000005</v>
      </c>
      <c r="U4" s="6"/>
      <c r="V4" s="6"/>
      <c r="W4" s="6"/>
      <c r="X4" s="6">
        <v>3741464</v>
      </c>
      <c r="Y4" s="6">
        <v>1232377</v>
      </c>
      <c r="Z4" s="6">
        <v>388281.5</v>
      </c>
      <c r="AA4" s="6">
        <v>117133</v>
      </c>
      <c r="AB4" s="6">
        <v>154298</v>
      </c>
      <c r="AC4" s="6">
        <v>32592.3</v>
      </c>
      <c r="AD4" s="6">
        <v>17503</v>
      </c>
      <c r="AE4" s="6">
        <v>4444.2999999999993</v>
      </c>
      <c r="AF4" s="6"/>
      <c r="AG4" s="6">
        <v>63392</v>
      </c>
      <c r="AH4" s="6">
        <v>1448551.32</v>
      </c>
      <c r="AI4" s="6">
        <v>377416.82</v>
      </c>
      <c r="AJ4" s="6">
        <v>131225</v>
      </c>
      <c r="AK4" s="6">
        <v>78802.399999999994</v>
      </c>
      <c r="AL4" s="6">
        <v>48300</v>
      </c>
      <c r="AM4" s="6">
        <v>70638.25</v>
      </c>
      <c r="AN4" s="6">
        <v>14363</v>
      </c>
      <c r="AO4" s="6">
        <v>10225</v>
      </c>
      <c r="AP4" s="7"/>
      <c r="AQ4" s="6">
        <v>15845</v>
      </c>
      <c r="AR4" s="6">
        <v>898486.50000000012</v>
      </c>
      <c r="AS4" s="6">
        <v>128020.52</v>
      </c>
      <c r="AT4" s="6">
        <v>22662</v>
      </c>
      <c r="AU4" s="6">
        <v>6180</v>
      </c>
      <c r="AV4" s="6">
        <v>12270.050000000001</v>
      </c>
      <c r="AW4" s="6">
        <v>8783</v>
      </c>
      <c r="AX4" s="6">
        <v>6826</v>
      </c>
      <c r="AY4" s="6">
        <v>15861</v>
      </c>
    </row>
    <row r="5" spans="1:51">
      <c r="A5" s="5" t="s">
        <v>3</v>
      </c>
      <c r="B5" s="6"/>
      <c r="C5" s="6">
        <v>412618.04499999993</v>
      </c>
      <c r="D5" s="6">
        <v>1025030.2299999995</v>
      </c>
      <c r="E5" s="6">
        <v>460539.70000000007</v>
      </c>
      <c r="F5" s="6">
        <v>221971.65</v>
      </c>
      <c r="G5" s="6">
        <v>308720.55</v>
      </c>
      <c r="H5" s="6">
        <v>162734.55000000005</v>
      </c>
      <c r="I5" s="6">
        <v>82298.850000000006</v>
      </c>
      <c r="J5" s="6">
        <v>9544.5</v>
      </c>
      <c r="K5" s="7"/>
      <c r="L5" s="6"/>
      <c r="M5" s="6">
        <v>55534</v>
      </c>
      <c r="N5" s="6">
        <v>541435.04</v>
      </c>
      <c r="O5" s="6">
        <v>668381.5</v>
      </c>
      <c r="P5" s="6">
        <v>425911</v>
      </c>
      <c r="Q5" s="6">
        <v>213081.5</v>
      </c>
      <c r="R5" s="6">
        <v>60473</v>
      </c>
      <c r="S5" s="6">
        <v>28525.599999999999</v>
      </c>
      <c r="T5" s="6">
        <v>944.2</v>
      </c>
      <c r="U5" s="6"/>
      <c r="V5" s="6">
        <v>628</v>
      </c>
      <c r="W5" s="6"/>
      <c r="X5" s="6">
        <v>322665</v>
      </c>
      <c r="Y5" s="6">
        <v>103408.93</v>
      </c>
      <c r="Z5" s="6">
        <v>77449</v>
      </c>
      <c r="AA5" s="6">
        <v>21998</v>
      </c>
      <c r="AB5" s="6">
        <v>10380.450000000001</v>
      </c>
      <c r="AC5" s="6">
        <v>4556</v>
      </c>
      <c r="AD5" s="6">
        <v>4565</v>
      </c>
      <c r="AE5" s="6">
        <v>5734</v>
      </c>
      <c r="AF5" s="6"/>
      <c r="AG5" s="6">
        <v>4019</v>
      </c>
      <c r="AH5" s="6">
        <v>322359.04000000004</v>
      </c>
      <c r="AI5" s="6">
        <v>112946.75</v>
      </c>
      <c r="AJ5" s="6">
        <v>38602</v>
      </c>
      <c r="AK5" s="6">
        <v>21517</v>
      </c>
      <c r="AL5" s="6">
        <v>7290.2499999999991</v>
      </c>
      <c r="AM5" s="6">
        <v>7413</v>
      </c>
      <c r="AN5" s="6">
        <v>3330</v>
      </c>
      <c r="AO5" s="6">
        <v>1962</v>
      </c>
      <c r="AP5" s="7"/>
      <c r="AQ5" s="6">
        <v>10647</v>
      </c>
      <c r="AR5" s="6">
        <v>333373</v>
      </c>
      <c r="AS5" s="6">
        <v>128629</v>
      </c>
      <c r="AT5" s="6">
        <v>11495</v>
      </c>
      <c r="AU5" s="6">
        <v>1010.25</v>
      </c>
      <c r="AV5" s="6">
        <v>409</v>
      </c>
      <c r="AW5" s="6">
        <v>3888</v>
      </c>
      <c r="AX5" s="6">
        <v>71157</v>
      </c>
      <c r="AY5" s="6">
        <v>125585</v>
      </c>
    </row>
    <row r="6" spans="1:51">
      <c r="A6" s="5" t="s">
        <v>4</v>
      </c>
      <c r="B6" s="6">
        <v>3265332.8400000008</v>
      </c>
      <c r="C6" s="6">
        <v>3739522.9523999998</v>
      </c>
      <c r="D6" s="6">
        <v>2592407.2099999995</v>
      </c>
      <c r="E6" s="6">
        <v>1107948.1449999993</v>
      </c>
      <c r="F6" s="6">
        <v>922077.10499999986</v>
      </c>
      <c r="G6" s="6">
        <v>450470.20750000002</v>
      </c>
      <c r="H6" s="6">
        <v>261097.48500000002</v>
      </c>
      <c r="I6" s="6">
        <v>188144.84999999998</v>
      </c>
      <c r="J6" s="6"/>
      <c r="K6" s="7"/>
      <c r="L6" s="6">
        <v>150323.29999999999</v>
      </c>
      <c r="M6" s="6">
        <v>3306968.32</v>
      </c>
      <c r="N6" s="6">
        <v>806262.65</v>
      </c>
      <c r="O6" s="6">
        <v>257197.80000000002</v>
      </c>
      <c r="P6" s="6">
        <v>212815</v>
      </c>
      <c r="Q6" s="6">
        <v>87257</v>
      </c>
      <c r="R6" s="6">
        <v>89006</v>
      </c>
      <c r="S6" s="6">
        <v>63710</v>
      </c>
      <c r="T6" s="6">
        <v>3016</v>
      </c>
      <c r="U6" s="6"/>
      <c r="V6" s="6">
        <v>885864.9</v>
      </c>
      <c r="W6" s="6">
        <v>336161.4</v>
      </c>
      <c r="X6" s="6">
        <v>272951.3</v>
      </c>
      <c r="Y6" s="6">
        <v>121770</v>
      </c>
      <c r="Z6" s="6">
        <v>132928</v>
      </c>
      <c r="AA6" s="6">
        <v>27064</v>
      </c>
      <c r="AB6" s="6">
        <v>62730</v>
      </c>
      <c r="AC6" s="6">
        <v>47293</v>
      </c>
      <c r="AD6" s="6">
        <v>4077</v>
      </c>
      <c r="AE6" s="6"/>
      <c r="AF6" s="6"/>
      <c r="AG6" s="6">
        <v>1530880.9</v>
      </c>
      <c r="AH6" s="6">
        <v>565988.00000000012</v>
      </c>
      <c r="AI6" s="6">
        <v>182098.76</v>
      </c>
      <c r="AJ6" s="6">
        <v>89596.55</v>
      </c>
      <c r="AK6" s="6">
        <v>72228.449999999983</v>
      </c>
      <c r="AL6" s="6">
        <v>60697.450000000004</v>
      </c>
      <c r="AM6" s="6">
        <v>44723.549999999996</v>
      </c>
      <c r="AN6" s="6">
        <v>34219.299999999996</v>
      </c>
      <c r="AO6" s="6"/>
      <c r="AP6" s="7"/>
      <c r="AQ6" s="6">
        <v>2039110.5699999998</v>
      </c>
      <c r="AR6" s="6">
        <v>444715.9</v>
      </c>
      <c r="AS6" s="6">
        <v>185005.09999999998</v>
      </c>
      <c r="AT6" s="6">
        <v>78766.350000000006</v>
      </c>
      <c r="AU6" s="6">
        <v>28386.04</v>
      </c>
      <c r="AV6" s="6">
        <v>22823.599999999999</v>
      </c>
      <c r="AW6" s="6">
        <v>21049.3</v>
      </c>
      <c r="AX6" s="6">
        <v>27742</v>
      </c>
      <c r="AY6" s="6"/>
    </row>
    <row r="7" spans="1:51">
      <c r="A7" s="5" t="s">
        <v>5</v>
      </c>
      <c r="B7" s="6">
        <v>6241928.9974999996</v>
      </c>
      <c r="C7" s="6">
        <v>4812829.1449999986</v>
      </c>
      <c r="D7" s="6">
        <v>2698139.89</v>
      </c>
      <c r="E7" s="6">
        <v>1229241.3500000001</v>
      </c>
      <c r="F7" s="6">
        <v>625191.79999999993</v>
      </c>
      <c r="G7" s="6">
        <v>343065.00000000006</v>
      </c>
      <c r="H7" s="6">
        <v>191377.75</v>
      </c>
      <c r="I7" s="6">
        <v>117367.18999999999</v>
      </c>
      <c r="J7" s="6"/>
      <c r="K7" s="7"/>
      <c r="L7" s="6">
        <v>260702.5</v>
      </c>
      <c r="M7" s="6">
        <v>5088519.8</v>
      </c>
      <c r="N7" s="6">
        <v>1040373.05</v>
      </c>
      <c r="O7" s="6">
        <v>241044.9</v>
      </c>
      <c r="P7" s="6">
        <v>150303.00999999998</v>
      </c>
      <c r="Q7" s="6">
        <v>54945.75</v>
      </c>
      <c r="R7" s="6">
        <v>61654.740000000005</v>
      </c>
      <c r="S7" s="6">
        <v>30745.45</v>
      </c>
      <c r="T7" s="6"/>
      <c r="U7" s="6"/>
      <c r="V7" s="6">
        <v>1521171.9500000002</v>
      </c>
      <c r="W7" s="6">
        <v>525337.39999999991</v>
      </c>
      <c r="X7" s="6">
        <v>202774.10000000003</v>
      </c>
      <c r="Y7" s="6">
        <v>71811.900000000009</v>
      </c>
      <c r="Z7" s="6">
        <v>52664.499999999993</v>
      </c>
      <c r="AA7" s="6">
        <v>31152.5</v>
      </c>
      <c r="AB7" s="6">
        <v>27296.65</v>
      </c>
      <c r="AC7" s="6">
        <v>25491.7</v>
      </c>
      <c r="AD7" s="6">
        <v>55</v>
      </c>
      <c r="AE7" s="6">
        <v>881</v>
      </c>
      <c r="AF7" s="6"/>
      <c r="AG7" s="6">
        <v>2905453.44</v>
      </c>
      <c r="AH7" s="6">
        <v>557289.48</v>
      </c>
      <c r="AI7" s="6">
        <v>175153.44999999998</v>
      </c>
      <c r="AJ7" s="6">
        <v>120459.1</v>
      </c>
      <c r="AK7" s="6">
        <v>97338.63</v>
      </c>
      <c r="AL7" s="6">
        <v>77595.199999999997</v>
      </c>
      <c r="AM7" s="6">
        <v>55592.74</v>
      </c>
      <c r="AN7" s="6">
        <v>39517.4</v>
      </c>
      <c r="AO7" s="6"/>
      <c r="AP7" s="7"/>
      <c r="AQ7" s="6">
        <v>4620577.3099999996</v>
      </c>
      <c r="AR7" s="6">
        <v>821981.13</v>
      </c>
      <c r="AS7" s="6">
        <v>243882.94999999998</v>
      </c>
      <c r="AT7" s="6">
        <v>98660.48000000001</v>
      </c>
      <c r="AU7" s="6">
        <v>50996.479999999996</v>
      </c>
      <c r="AV7" s="6">
        <v>18325.98</v>
      </c>
      <c r="AW7" s="6">
        <v>11039.94</v>
      </c>
      <c r="AX7" s="6">
        <v>5034.5</v>
      </c>
      <c r="AY7" s="6"/>
    </row>
    <row r="8" spans="1:51">
      <c r="A8" s="5" t="s">
        <v>6</v>
      </c>
      <c r="B8" s="6">
        <v>2393085.0965000009</v>
      </c>
      <c r="C8" s="6">
        <v>2869629.6370000006</v>
      </c>
      <c r="D8" s="6">
        <v>1534540.9233999997</v>
      </c>
      <c r="E8" s="6">
        <v>522807.777</v>
      </c>
      <c r="F8" s="6">
        <v>358822.81549999997</v>
      </c>
      <c r="G8" s="6">
        <v>231116.08399999997</v>
      </c>
      <c r="H8" s="6">
        <v>57837.109999999993</v>
      </c>
      <c r="I8" s="6">
        <v>35924.067499999997</v>
      </c>
      <c r="J8" s="6"/>
      <c r="K8" s="7"/>
      <c r="L8" s="6">
        <v>108286.34</v>
      </c>
      <c r="M8" s="6">
        <v>2268780.77</v>
      </c>
      <c r="N8" s="6">
        <v>323167.46999999997</v>
      </c>
      <c r="O8" s="6">
        <v>137469.32000000004</v>
      </c>
      <c r="P8" s="6">
        <v>89867.75</v>
      </c>
      <c r="Q8" s="6">
        <v>39490.31</v>
      </c>
      <c r="R8" s="6">
        <v>10549.529999999999</v>
      </c>
      <c r="S8" s="6">
        <v>2794.87</v>
      </c>
      <c r="T8" s="6"/>
      <c r="U8" s="6"/>
      <c r="V8" s="6">
        <v>1247082.1500000001</v>
      </c>
      <c r="W8" s="6">
        <v>491889.9599999999</v>
      </c>
      <c r="X8" s="6">
        <v>250649.72</v>
      </c>
      <c r="Y8" s="6">
        <v>102738.77999999998</v>
      </c>
      <c r="Z8" s="6">
        <v>37556.30999999999</v>
      </c>
      <c r="AA8" s="6">
        <v>10649.04</v>
      </c>
      <c r="AB8" s="6">
        <v>9927.0499999999993</v>
      </c>
      <c r="AC8" s="6">
        <v>11084.859999999997</v>
      </c>
      <c r="AD8" s="6">
        <v>868</v>
      </c>
      <c r="AE8" s="6"/>
      <c r="AF8" s="6"/>
      <c r="AG8" s="6">
        <v>1459263.8000000005</v>
      </c>
      <c r="AH8" s="6">
        <v>515067.15000000008</v>
      </c>
      <c r="AI8" s="6">
        <v>112314.19</v>
      </c>
      <c r="AJ8" s="6">
        <v>63019.850000000006</v>
      </c>
      <c r="AK8" s="6">
        <v>51090.54</v>
      </c>
      <c r="AL8" s="6">
        <v>65013.18</v>
      </c>
      <c r="AM8" s="6">
        <v>31629.200000000004</v>
      </c>
      <c r="AN8" s="6">
        <v>37350.080000000002</v>
      </c>
      <c r="AO8" s="6">
        <v>3035</v>
      </c>
      <c r="AP8" s="7"/>
      <c r="AQ8" s="6">
        <v>1574711.0699999996</v>
      </c>
      <c r="AR8" s="6">
        <v>538677.68999999983</v>
      </c>
      <c r="AS8" s="6">
        <v>249009.06999999995</v>
      </c>
      <c r="AT8" s="6">
        <v>49658.829999999994</v>
      </c>
      <c r="AU8" s="6">
        <v>35379.839999999997</v>
      </c>
      <c r="AV8" s="6">
        <v>22708.51</v>
      </c>
      <c r="AW8" s="6">
        <v>12713.8</v>
      </c>
      <c r="AX8" s="6">
        <v>6205.25</v>
      </c>
      <c r="AY8" s="6"/>
    </row>
    <row r="9" spans="1:51">
      <c r="A9" s="5" t="s">
        <v>7</v>
      </c>
      <c r="B9" s="6">
        <v>125072.84999999999</v>
      </c>
      <c r="C9" s="6">
        <v>267231.92499999993</v>
      </c>
      <c r="D9" s="6">
        <v>137222.89499999996</v>
      </c>
      <c r="E9" s="6">
        <v>152311.57999999999</v>
      </c>
      <c r="F9" s="6">
        <v>95164.925000000003</v>
      </c>
      <c r="G9" s="6">
        <v>58527.63</v>
      </c>
      <c r="H9" s="6">
        <v>84336.439999999973</v>
      </c>
      <c r="I9" s="6">
        <v>144969.26500000001</v>
      </c>
      <c r="J9" s="6">
        <v>4912.8</v>
      </c>
      <c r="K9" s="7"/>
      <c r="L9" s="6">
        <v>53962</v>
      </c>
      <c r="M9" s="6">
        <v>193707.61</v>
      </c>
      <c r="N9" s="6">
        <v>104696.6</v>
      </c>
      <c r="O9" s="6">
        <v>59312.799999999996</v>
      </c>
      <c r="P9" s="6">
        <v>49008.399999999994</v>
      </c>
      <c r="Q9" s="6">
        <v>31448.9</v>
      </c>
      <c r="R9" s="6">
        <v>36328.900000000009</v>
      </c>
      <c r="S9" s="6">
        <v>42871.79</v>
      </c>
      <c r="T9" s="6">
        <v>72.7</v>
      </c>
      <c r="U9" s="6"/>
      <c r="V9" s="6">
        <v>119616.56999999999</v>
      </c>
      <c r="W9" s="6">
        <v>175169.90000000002</v>
      </c>
      <c r="X9" s="6">
        <v>99392.9</v>
      </c>
      <c r="Y9" s="6">
        <v>76712.459999999992</v>
      </c>
      <c r="Z9" s="6">
        <v>47161.799999999996</v>
      </c>
      <c r="AA9" s="6">
        <v>48671.920000000006</v>
      </c>
      <c r="AB9" s="6">
        <v>41843.599999999999</v>
      </c>
      <c r="AC9" s="6">
        <v>57685.4</v>
      </c>
      <c r="AD9" s="6"/>
      <c r="AE9" s="6"/>
      <c r="AF9" s="6"/>
      <c r="AG9" s="6">
        <v>119195.11000000002</v>
      </c>
      <c r="AH9" s="6">
        <v>181221.8</v>
      </c>
      <c r="AI9" s="6">
        <v>156190</v>
      </c>
      <c r="AJ9" s="6">
        <v>115633</v>
      </c>
      <c r="AK9" s="6">
        <v>93375.6</v>
      </c>
      <c r="AL9" s="6">
        <v>51660.100000000006</v>
      </c>
      <c r="AM9" s="6">
        <v>44022.80000000001</v>
      </c>
      <c r="AN9" s="6">
        <v>77020.399999999994</v>
      </c>
      <c r="AO9" s="6"/>
      <c r="AP9" s="7"/>
      <c r="AQ9" s="6">
        <v>310338.7</v>
      </c>
      <c r="AR9" s="6">
        <v>172345.47999999998</v>
      </c>
      <c r="AS9" s="6">
        <v>159098.01000000004</v>
      </c>
      <c r="AT9" s="6">
        <v>77123.77</v>
      </c>
      <c r="AU9" s="6">
        <v>49388.5</v>
      </c>
      <c r="AV9" s="6">
        <v>30613.9</v>
      </c>
      <c r="AW9" s="6">
        <v>23243.66</v>
      </c>
      <c r="AX9" s="6">
        <v>18106.599999999999</v>
      </c>
      <c r="AY9" s="6"/>
    </row>
    <row r="10" spans="1:51">
      <c r="A10" s="5" t="s">
        <v>8</v>
      </c>
      <c r="B10" s="6">
        <v>1500</v>
      </c>
      <c r="C10" s="6">
        <v>3600</v>
      </c>
      <c r="D10" s="6">
        <v>3064.75</v>
      </c>
      <c r="E10" s="6">
        <v>1601.4</v>
      </c>
      <c r="F10" s="6"/>
      <c r="G10" s="6"/>
      <c r="H10" s="6">
        <v>1107.5</v>
      </c>
      <c r="I10" s="6">
        <v>825</v>
      </c>
      <c r="J10" s="6"/>
      <c r="K10" s="7"/>
      <c r="L10" s="6"/>
      <c r="M10" s="6"/>
      <c r="N10" s="6">
        <v>7799.5</v>
      </c>
      <c r="O10" s="6">
        <v>22307.899999999998</v>
      </c>
      <c r="P10" s="6">
        <v>30517.4</v>
      </c>
      <c r="Q10" s="6">
        <v>30644.7</v>
      </c>
      <c r="R10" s="6">
        <v>27909.300000000003</v>
      </c>
      <c r="S10" s="6">
        <v>25286.799999999999</v>
      </c>
      <c r="T10" s="6"/>
      <c r="U10" s="6"/>
      <c r="V10" s="6">
        <v>23575</v>
      </c>
      <c r="W10" s="6">
        <v>42455.180000000008</v>
      </c>
      <c r="X10" s="6">
        <v>82642.700000000012</v>
      </c>
      <c r="Y10" s="6">
        <v>73587.500000000015</v>
      </c>
      <c r="Z10" s="6">
        <v>82662.750000000015</v>
      </c>
      <c r="AA10" s="6">
        <v>88281.450000000012</v>
      </c>
      <c r="AB10" s="6">
        <v>42425.4</v>
      </c>
      <c r="AC10" s="6">
        <v>65128</v>
      </c>
      <c r="AD10" s="6"/>
      <c r="AE10" s="6"/>
      <c r="AF10" s="6"/>
      <c r="AG10" s="6">
        <v>24191.4</v>
      </c>
      <c r="AH10" s="6">
        <v>79944.799999999988</v>
      </c>
      <c r="AI10" s="6">
        <v>159174.5</v>
      </c>
      <c r="AJ10" s="6">
        <v>156060</v>
      </c>
      <c r="AK10" s="6">
        <v>98329.5</v>
      </c>
      <c r="AL10" s="6">
        <v>123254.39999999999</v>
      </c>
      <c r="AM10" s="6">
        <v>45201.299999999996</v>
      </c>
      <c r="AN10" s="6">
        <v>49555</v>
      </c>
      <c r="AO10" s="6"/>
      <c r="AP10" s="7"/>
      <c r="AQ10" s="6">
        <v>46423.099999999991</v>
      </c>
      <c r="AR10" s="6">
        <v>59157.400000000009</v>
      </c>
      <c r="AS10" s="6">
        <v>207131.25000000003</v>
      </c>
      <c r="AT10" s="6">
        <v>139180.4</v>
      </c>
      <c r="AU10" s="6">
        <v>162175</v>
      </c>
      <c r="AV10" s="6">
        <v>81612.899999999994</v>
      </c>
      <c r="AW10" s="6">
        <v>59293.4</v>
      </c>
      <c r="AX10" s="6">
        <v>23507.4</v>
      </c>
      <c r="AY10" s="6"/>
    </row>
    <row r="11" spans="1:51">
      <c r="I11" t="s">
        <v>10</v>
      </c>
      <c r="J11">
        <f>SUM(B2:J10)</f>
        <v>56736999.278799996</v>
      </c>
      <c r="L11" s="2"/>
      <c r="M11" s="2"/>
      <c r="N11" s="2"/>
      <c r="O11" s="2"/>
      <c r="P11" s="2"/>
      <c r="Q11" s="2"/>
      <c r="R11" s="2"/>
      <c r="S11" s="2" t="s">
        <v>10</v>
      </c>
      <c r="T11" s="2">
        <f>SUM(L2:T10)</f>
        <v>31886928.36999999</v>
      </c>
      <c r="U11" s="2"/>
      <c r="V11" s="2"/>
      <c r="W11" s="2"/>
      <c r="X11" s="2"/>
      <c r="Y11" s="2"/>
      <c r="Z11" s="2"/>
      <c r="AA11" s="2"/>
      <c r="AB11" s="2"/>
      <c r="AC11" s="2"/>
      <c r="AD11" s="2" t="s">
        <v>10</v>
      </c>
      <c r="AE11" s="2">
        <f>SUM(V2:AE10)</f>
        <v>24368268.039999988</v>
      </c>
      <c r="AO11" t="s">
        <v>10</v>
      </c>
      <c r="AP11">
        <f>SUM(AP12:AP13)</f>
        <v>17243517.560000002</v>
      </c>
      <c r="AX11" t="s">
        <v>10</v>
      </c>
      <c r="AY11">
        <f>SUM(AQ2:AY10)</f>
        <v>16338056.52</v>
      </c>
    </row>
    <row r="12" spans="1:51">
      <c r="I12" t="s">
        <v>11</v>
      </c>
      <c r="J12">
        <f>SUM(B2:J5)</f>
        <v>18865644.890500005</v>
      </c>
      <c r="S12" t="s">
        <v>11</v>
      </c>
      <c r="T12">
        <f>SUM(L2:T5)</f>
        <v>16285801.439999999</v>
      </c>
      <c r="AD12" t="s">
        <v>11</v>
      </c>
      <c r="AE12">
        <f>SUM(V2:AE5)</f>
        <v>16689333.34</v>
      </c>
      <c r="AO12" t="s">
        <v>11</v>
      </c>
      <c r="AP12">
        <f>SUM(AG2:AO5)</f>
        <v>6722872.4600000009</v>
      </c>
      <c r="AX12" t="s">
        <v>11</v>
      </c>
      <c r="AY12">
        <f>SUM(AQ2:AY5)</f>
        <v>3512155.3600000003</v>
      </c>
    </row>
    <row r="13" spans="1:51">
      <c r="I13" t="s">
        <v>12</v>
      </c>
      <c r="J13">
        <f>SUM(B6:J10)</f>
        <v>37871354.388300002</v>
      </c>
      <c r="S13" t="s">
        <v>12</v>
      </c>
      <c r="T13">
        <f>SUM(L6:T10)</f>
        <v>15601126.93</v>
      </c>
      <c r="AD13" t="s">
        <v>12</v>
      </c>
      <c r="AE13">
        <f>SUM(V6:AE10)</f>
        <v>7678934.700000002</v>
      </c>
      <c r="AO13" t="s">
        <v>12</v>
      </c>
      <c r="AP13">
        <f>SUM(AG6:AO10)</f>
        <v>10520645.100000001</v>
      </c>
      <c r="AX13" t="s">
        <v>12</v>
      </c>
      <c r="AY13">
        <f>SUM(AQ6:AY10)</f>
        <v>12825901.160000002</v>
      </c>
    </row>
    <row r="14" spans="1:51">
      <c r="A14" s="3" t="s">
        <v>9</v>
      </c>
      <c r="B14" s="4">
        <v>40503</v>
      </c>
      <c r="C14" s="4">
        <v>40534</v>
      </c>
      <c r="D14" s="4">
        <v>40565</v>
      </c>
      <c r="E14" s="4">
        <v>40596</v>
      </c>
      <c r="F14" s="4">
        <v>40627</v>
      </c>
      <c r="G14" s="4">
        <v>40658</v>
      </c>
      <c r="H14" s="4">
        <v>40689</v>
      </c>
      <c r="I14" s="4">
        <v>40720</v>
      </c>
      <c r="J14" s="4">
        <v>40751</v>
      </c>
    </row>
    <row r="15" spans="1:51">
      <c r="A15" s="5" t="s">
        <v>0</v>
      </c>
      <c r="B15" s="6">
        <f>B2/2.06</f>
        <v>12091.140776699029</v>
      </c>
      <c r="C15" s="6">
        <f t="shared" ref="C15:J15" si="0">C2/2.06</f>
        <v>2311464.5594660221</v>
      </c>
      <c r="D15" s="6">
        <f t="shared" si="0"/>
        <v>1344141.1825242727</v>
      </c>
      <c r="E15" s="6">
        <f t="shared" si="0"/>
        <v>460808.81067961163</v>
      </c>
      <c r="F15" s="6">
        <f t="shared" si="0"/>
        <v>153025.82524271848</v>
      </c>
      <c r="G15" s="6">
        <f t="shared" si="0"/>
        <v>240662.13592233008</v>
      </c>
      <c r="H15" s="6">
        <f t="shared" si="0"/>
        <v>66833.616504854363</v>
      </c>
      <c r="I15" s="6">
        <f t="shared" si="0"/>
        <v>23733.495145631066</v>
      </c>
      <c r="J15" s="6">
        <f t="shared" si="0"/>
        <v>3787.7427184466019</v>
      </c>
    </row>
    <row r="16" spans="1:51">
      <c r="A16" s="5" t="s">
        <v>1</v>
      </c>
      <c r="B16" s="6">
        <f t="shared" ref="B16:J23" si="1">B3/2.06</f>
        <v>0</v>
      </c>
      <c r="C16" s="6">
        <f t="shared" si="1"/>
        <v>417647.22572815511</v>
      </c>
      <c r="D16" s="6">
        <f t="shared" si="1"/>
        <v>247824.90291262133</v>
      </c>
      <c r="E16" s="6">
        <f t="shared" si="1"/>
        <v>114051.01941747575</v>
      </c>
      <c r="F16" s="6">
        <f t="shared" si="1"/>
        <v>85179.514563106786</v>
      </c>
      <c r="G16" s="6">
        <f t="shared" si="1"/>
        <v>101890.41262135922</v>
      </c>
      <c r="H16" s="6">
        <f t="shared" si="1"/>
        <v>46328.88349514563</v>
      </c>
      <c r="I16" s="6">
        <f t="shared" si="1"/>
        <v>18181.796116504855</v>
      </c>
      <c r="J16" s="6">
        <f t="shared" si="1"/>
        <v>576.69902912621353</v>
      </c>
    </row>
    <row r="17" spans="1:11">
      <c r="A17" s="5" t="s">
        <v>2</v>
      </c>
      <c r="B17" s="6">
        <f t="shared" si="1"/>
        <v>3656.9757281553398</v>
      </c>
      <c r="C17" s="6">
        <f t="shared" si="1"/>
        <v>984699.48543689342</v>
      </c>
      <c r="D17" s="6">
        <f t="shared" si="1"/>
        <v>541110.15776699001</v>
      </c>
      <c r="E17" s="6">
        <f t="shared" si="1"/>
        <v>178650.85194174756</v>
      </c>
      <c r="F17" s="6">
        <f t="shared" si="1"/>
        <v>170498.7436893204</v>
      </c>
      <c r="G17" s="6">
        <f t="shared" si="1"/>
        <v>167650.9708737864</v>
      </c>
      <c r="H17" s="6">
        <f t="shared" si="1"/>
        <v>105624.07766990291</v>
      </c>
      <c r="I17" s="6">
        <f t="shared" si="1"/>
        <v>48325.072815533982</v>
      </c>
      <c r="J17" s="6">
        <f t="shared" si="1"/>
        <v>6985.194174757281</v>
      </c>
    </row>
    <row r="18" spans="1:11">
      <c r="A18" s="5" t="s">
        <v>3</v>
      </c>
      <c r="B18" s="6">
        <f t="shared" si="1"/>
        <v>0</v>
      </c>
      <c r="C18" s="6">
        <f t="shared" si="1"/>
        <v>200300.02184466016</v>
      </c>
      <c r="D18" s="6">
        <f t="shared" si="1"/>
        <v>497587.49029126187</v>
      </c>
      <c r="E18" s="6">
        <f t="shared" si="1"/>
        <v>223562.96116504856</v>
      </c>
      <c r="F18" s="6">
        <f t="shared" si="1"/>
        <v>107753.22815533981</v>
      </c>
      <c r="G18" s="6">
        <f t="shared" si="1"/>
        <v>149864.34466019415</v>
      </c>
      <c r="H18" s="6">
        <f t="shared" si="1"/>
        <v>78997.354368932065</v>
      </c>
      <c r="I18" s="6">
        <f t="shared" si="1"/>
        <v>39950.898058252431</v>
      </c>
      <c r="J18" s="6">
        <f t="shared" si="1"/>
        <v>4633.2524271844659</v>
      </c>
      <c r="K18" s="8">
        <f>SUM(B15:J18)</f>
        <v>9158080.0439320412</v>
      </c>
    </row>
    <row r="19" spans="1:11">
      <c r="A19" s="5" t="s">
        <v>4</v>
      </c>
      <c r="B19" s="6">
        <f t="shared" si="1"/>
        <v>1585113.0291262139</v>
      </c>
      <c r="C19" s="6">
        <f t="shared" si="1"/>
        <v>1815302.4040776698</v>
      </c>
      <c r="D19" s="6">
        <f t="shared" si="1"/>
        <v>1258450.1019417474</v>
      </c>
      <c r="E19" s="6">
        <f t="shared" si="1"/>
        <v>537838.90533980553</v>
      </c>
      <c r="F19" s="6">
        <f t="shared" si="1"/>
        <v>447610.24514563096</v>
      </c>
      <c r="G19" s="6">
        <f t="shared" si="1"/>
        <v>218674.85800970875</v>
      </c>
      <c r="H19" s="6">
        <f t="shared" si="1"/>
        <v>126746.35194174758</v>
      </c>
      <c r="I19" s="6">
        <f t="shared" si="1"/>
        <v>91332.451456310664</v>
      </c>
      <c r="J19" s="6">
        <f t="shared" si="1"/>
        <v>0</v>
      </c>
    </row>
    <row r="20" spans="1:11">
      <c r="A20" s="5" t="s">
        <v>5</v>
      </c>
      <c r="B20" s="6">
        <f t="shared" si="1"/>
        <v>3030062.620145631</v>
      </c>
      <c r="C20" s="6">
        <f t="shared" si="1"/>
        <v>2336324.8276699022</v>
      </c>
      <c r="D20" s="6">
        <f t="shared" si="1"/>
        <v>1309776.6456310679</v>
      </c>
      <c r="E20" s="6">
        <f t="shared" si="1"/>
        <v>596719.10194174759</v>
      </c>
      <c r="F20" s="6">
        <f t="shared" si="1"/>
        <v>303491.16504854365</v>
      </c>
      <c r="G20" s="6">
        <f t="shared" si="1"/>
        <v>166536.40776699031</v>
      </c>
      <c r="H20" s="6">
        <f t="shared" si="1"/>
        <v>92901.820388349515</v>
      </c>
      <c r="I20" s="6">
        <f t="shared" si="1"/>
        <v>56974.364077669896</v>
      </c>
      <c r="J20" s="6">
        <f t="shared" si="1"/>
        <v>0</v>
      </c>
    </row>
    <row r="21" spans="1:11">
      <c r="A21" s="5" t="s">
        <v>6</v>
      </c>
      <c r="B21" s="6">
        <f t="shared" si="1"/>
        <v>1161691.794417476</v>
      </c>
      <c r="C21" s="6">
        <f t="shared" si="1"/>
        <v>1393024.0956310681</v>
      </c>
      <c r="D21" s="6">
        <f t="shared" si="1"/>
        <v>744922.77834951447</v>
      </c>
      <c r="E21" s="6">
        <f t="shared" si="1"/>
        <v>253790.18300970874</v>
      </c>
      <c r="F21" s="6">
        <f t="shared" si="1"/>
        <v>174185.83276699026</v>
      </c>
      <c r="G21" s="6">
        <f t="shared" si="1"/>
        <v>112192.27378640775</v>
      </c>
      <c r="H21" s="6">
        <f t="shared" si="1"/>
        <v>28076.266990291257</v>
      </c>
      <c r="I21" s="6">
        <f t="shared" si="1"/>
        <v>17438.8677184466</v>
      </c>
      <c r="J21" s="6">
        <f t="shared" si="1"/>
        <v>0</v>
      </c>
    </row>
    <row r="22" spans="1:11">
      <c r="A22" s="5" t="s">
        <v>7</v>
      </c>
      <c r="B22" s="6">
        <f t="shared" si="1"/>
        <v>60714.975728155332</v>
      </c>
      <c r="C22" s="6">
        <f t="shared" si="1"/>
        <v>129724.23543689317</v>
      </c>
      <c r="D22" s="6">
        <f t="shared" si="1"/>
        <v>66613.0558252427</v>
      </c>
      <c r="E22" s="6">
        <f t="shared" si="1"/>
        <v>73937.66019417475</v>
      </c>
      <c r="F22" s="6">
        <f t="shared" si="1"/>
        <v>46196.565533980582</v>
      </c>
      <c r="G22" s="6">
        <f t="shared" si="1"/>
        <v>28411.470873786406</v>
      </c>
      <c r="H22" s="6">
        <f t="shared" si="1"/>
        <v>40940.019417475713</v>
      </c>
      <c r="I22" s="6">
        <f t="shared" si="1"/>
        <v>70373.429611650485</v>
      </c>
      <c r="J22" s="6">
        <f t="shared" si="1"/>
        <v>2384.8543689320391</v>
      </c>
    </row>
    <row r="23" spans="1:11">
      <c r="A23" s="5" t="s">
        <v>8</v>
      </c>
      <c r="B23" s="6">
        <f t="shared" si="1"/>
        <v>728.15533980582518</v>
      </c>
      <c r="C23" s="6">
        <f t="shared" si="1"/>
        <v>1747.5728155339805</v>
      </c>
      <c r="D23" s="6">
        <f t="shared" si="1"/>
        <v>1487.7427184466019</v>
      </c>
      <c r="E23" s="6">
        <f t="shared" si="1"/>
        <v>777.37864077669906</v>
      </c>
      <c r="F23" s="6">
        <f t="shared" si="1"/>
        <v>0</v>
      </c>
      <c r="G23" s="6">
        <f t="shared" si="1"/>
        <v>0</v>
      </c>
      <c r="H23" s="6">
        <f t="shared" si="1"/>
        <v>537.62135922330094</v>
      </c>
      <c r="I23" s="6">
        <f t="shared" si="1"/>
        <v>400.48543689320388</v>
      </c>
      <c r="J23" s="6">
        <f t="shared" si="1"/>
        <v>0</v>
      </c>
      <c r="K23" s="8">
        <f>SUM(B19:J23)</f>
        <v>18384152.615679614</v>
      </c>
    </row>
    <row r="24" spans="1:11">
      <c r="I24" t="s">
        <v>10</v>
      </c>
      <c r="J24" s="8">
        <f>SUM(B15:J23)</f>
        <v>27542232.659611654</v>
      </c>
    </row>
    <row r="25" spans="1:11">
      <c r="I25" t="s">
        <v>11</v>
      </c>
      <c r="J25" s="8">
        <f>SUM(B15:J18)</f>
        <v>9158080.0439320412</v>
      </c>
    </row>
    <row r="26" spans="1:11">
      <c r="I26" t="s">
        <v>12</v>
      </c>
      <c r="J26">
        <f>SUM(B19:J23)</f>
        <v>18384152.615679614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2002-2006</vt:lpstr>
      <vt:lpstr>2006-2010</vt:lpstr>
      <vt:lpstr>2010-2015</vt:lpstr>
    </vt:vector>
  </TitlesOfParts>
  <Company>California Department of Fish and Wildlife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Juhasz, Christy@Wildlife</dc:creator>
  <cp:lastModifiedBy>Jeffrey Larson</cp:lastModifiedBy>
  <dcterms:created xsi:type="dcterms:W3CDTF">2015-12-16T20:09:16Z</dcterms:created>
  <dcterms:modified xsi:type="dcterms:W3CDTF">2016-01-06T02:01:37Z</dcterms:modified>
</cp:coreProperties>
</file>