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Brut" sheetId="1" r:id="rId1"/>
    <sheet name="Analy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2" l="1"/>
  <c r="B2" i="2"/>
  <c r="C2" i="2"/>
  <c r="D2" i="2"/>
  <c r="B3" i="2"/>
  <c r="C3" i="2"/>
  <c r="D3" i="2"/>
  <c r="B4" i="2"/>
  <c r="C4" i="2"/>
  <c r="G4" i="2" s="1"/>
  <c r="D4" i="2"/>
  <c r="B5" i="2"/>
  <c r="C5" i="2"/>
  <c r="D5" i="2"/>
  <c r="B6" i="2"/>
  <c r="C6" i="2"/>
  <c r="D6" i="2"/>
  <c r="G6" i="2" s="1"/>
  <c r="B7" i="2"/>
  <c r="C7" i="2"/>
  <c r="D7" i="2"/>
  <c r="B8" i="2"/>
  <c r="C8" i="2"/>
  <c r="G8" i="2" s="1"/>
  <c r="D8" i="2"/>
  <c r="B9" i="2"/>
  <c r="C9" i="2"/>
  <c r="D9" i="2"/>
  <c r="B10" i="2"/>
  <c r="C10" i="2"/>
  <c r="D10" i="2"/>
  <c r="B11" i="2"/>
  <c r="C11" i="2"/>
  <c r="D11" i="2"/>
  <c r="B12" i="2"/>
  <c r="C12" i="2"/>
  <c r="D12" i="2"/>
  <c r="G12" i="2" s="1"/>
  <c r="B13" i="2"/>
  <c r="C13" i="2"/>
  <c r="D13" i="2"/>
  <c r="B14" i="2"/>
  <c r="C14" i="2"/>
  <c r="D14" i="2"/>
  <c r="B15" i="2"/>
  <c r="C15" i="2"/>
  <c r="D15" i="2"/>
  <c r="G15" i="2" s="1"/>
  <c r="B16" i="2"/>
  <c r="C16" i="2"/>
  <c r="G16" i="2" s="1"/>
  <c r="D16" i="2"/>
  <c r="B17" i="2"/>
  <c r="C17" i="2"/>
  <c r="D17" i="2"/>
  <c r="B18" i="2"/>
  <c r="C18" i="2"/>
  <c r="D18" i="2"/>
  <c r="B19" i="2"/>
  <c r="C19" i="2"/>
  <c r="D19" i="2"/>
  <c r="B20" i="2"/>
  <c r="C20" i="2"/>
  <c r="G20" i="2" s="1"/>
  <c r="D20" i="2"/>
  <c r="B21" i="2"/>
  <c r="C21" i="2"/>
  <c r="D21" i="2"/>
  <c r="B22" i="2"/>
  <c r="C22" i="2"/>
  <c r="D22" i="2"/>
  <c r="G22" i="2" s="1"/>
  <c r="B23" i="2"/>
  <c r="C23" i="2"/>
  <c r="D23" i="2"/>
  <c r="B24" i="2"/>
  <c r="C24" i="2"/>
  <c r="G24" i="2" s="1"/>
  <c r="D24" i="2"/>
  <c r="B25" i="2"/>
  <c r="C25" i="2"/>
  <c r="D25" i="2"/>
  <c r="B26" i="2"/>
  <c r="C26" i="2"/>
  <c r="D26" i="2"/>
  <c r="B27" i="2"/>
  <c r="C27" i="2"/>
  <c r="D27" i="2"/>
  <c r="B28" i="2"/>
  <c r="C28" i="2"/>
  <c r="D28" i="2"/>
  <c r="G28" i="2" s="1"/>
  <c r="B29" i="2"/>
  <c r="C29" i="2"/>
  <c r="D29" i="2"/>
  <c r="B30" i="2"/>
  <c r="C30" i="2"/>
  <c r="D30" i="2"/>
  <c r="B31" i="2"/>
  <c r="C31" i="2"/>
  <c r="D31" i="2"/>
  <c r="A3" i="2"/>
  <c r="F3" i="2" s="1"/>
  <c r="A4" i="2"/>
  <c r="A5" i="2"/>
  <c r="F5" i="2" s="1"/>
  <c r="A6" i="2"/>
  <c r="F6" i="2" s="1"/>
  <c r="A7" i="2"/>
  <c r="F7" i="2" s="1"/>
  <c r="A8" i="2"/>
  <c r="A9" i="2"/>
  <c r="F9" i="2" s="1"/>
  <c r="A10" i="2"/>
  <c r="F10" i="2" s="1"/>
  <c r="A11" i="2"/>
  <c r="F11" i="2" s="1"/>
  <c r="A12" i="2"/>
  <c r="A13" i="2"/>
  <c r="F13" i="2" s="1"/>
  <c r="A14" i="2"/>
  <c r="F14" i="2" s="1"/>
  <c r="A15" i="2"/>
  <c r="F15" i="2" s="1"/>
  <c r="A16" i="2"/>
  <c r="A17" i="2"/>
  <c r="F17" i="2" s="1"/>
  <c r="A18" i="2"/>
  <c r="F18" i="2" s="1"/>
  <c r="A19" i="2"/>
  <c r="F19" i="2" s="1"/>
  <c r="A20" i="2"/>
  <c r="A21" i="2"/>
  <c r="F21" i="2" s="1"/>
  <c r="A22" i="2"/>
  <c r="F22" i="2" s="1"/>
  <c r="A23" i="2"/>
  <c r="F23" i="2" s="1"/>
  <c r="A24" i="2"/>
  <c r="A25" i="2"/>
  <c r="F25" i="2" s="1"/>
  <c r="A26" i="2"/>
  <c r="F26" i="2" s="1"/>
  <c r="A27" i="2"/>
  <c r="F27" i="2" s="1"/>
  <c r="A28" i="2"/>
  <c r="A29" i="2"/>
  <c r="F29" i="2" s="1"/>
  <c r="A30" i="2"/>
  <c r="F30" i="2" s="1"/>
  <c r="A31" i="2"/>
  <c r="F31" i="2" s="1"/>
  <c r="A2" i="2"/>
  <c r="F2" i="2" s="1"/>
  <c r="M3" i="1"/>
  <c r="G29" i="2" l="1"/>
  <c r="G25" i="2"/>
  <c r="G21" i="2"/>
  <c r="G17" i="2"/>
  <c r="G13" i="2"/>
  <c r="G9" i="2"/>
  <c r="G5" i="2"/>
  <c r="G30" i="2"/>
  <c r="G26" i="2"/>
  <c r="G18" i="2"/>
  <c r="G14" i="2"/>
  <c r="G10" i="2"/>
  <c r="G2" i="2"/>
  <c r="G27" i="2"/>
  <c r="G23" i="2"/>
  <c r="G19" i="2"/>
  <c r="G11" i="2"/>
  <c r="G7" i="2"/>
  <c r="G3" i="2"/>
  <c r="F28" i="2"/>
  <c r="F24" i="2"/>
  <c r="F20" i="2"/>
  <c r="F16" i="2"/>
  <c r="F12" i="2"/>
  <c r="F8" i="2"/>
  <c r="F4" i="2"/>
</calcChain>
</file>

<file path=xl/sharedStrings.xml><?xml version="1.0" encoding="utf-8"?>
<sst xmlns="http://schemas.openxmlformats.org/spreadsheetml/2006/main" count="7" uniqueCount="7">
  <si>
    <t>Taille</t>
  </si>
  <si>
    <t>Weed - Identified</t>
  </si>
  <si>
    <t>Background - Identified</t>
  </si>
  <si>
    <t>Weed id as Background</t>
  </si>
  <si>
    <t>Background id as Weed</t>
  </si>
  <si>
    <t>Accurate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</si>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</sst>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Analyse!$C$1</c:f>
              <c:strCache>
                <c:ptCount val="1"/>
                <c:pt idx="0">
                  <c:v>Weed id as Background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Analyse!$C$2:$C$31</c:f>
              <c:numCache>
                <c:formatCode>0.00%</c:formatCode>
                <c:ptCount val="30"/>
                <c:pt idx="0">
                  <c:v>2.46124267578125E-2</c:v>
                </c:pt>
                <c:pt idx="1">
                  <c:v>6.9580078125E-3</c:v>
                </c:pt>
                <c:pt idx="2">
                  <c:v>7.50732421875E-3</c:v>
                </c:pt>
                <c:pt idx="3">
                  <c:v>1.2939453125E-2</c:v>
                </c:pt>
                <c:pt idx="4">
                  <c:v>2.3651123046875E-3</c:v>
                </c:pt>
                <c:pt idx="5">
                  <c:v>8.9263916015625E-3</c:v>
                </c:pt>
                <c:pt idx="6">
                  <c:v>1.202392578125E-2</c:v>
                </c:pt>
                <c:pt idx="7">
                  <c:v>6.683349609375E-3</c:v>
                </c:pt>
                <c:pt idx="8">
                  <c:v>3.7200927734375E-2</c:v>
                </c:pt>
                <c:pt idx="9">
                  <c:v>1.47247314453125E-2</c:v>
                </c:pt>
                <c:pt idx="10">
                  <c:v>1.312255859375E-3</c:v>
                </c:pt>
                <c:pt idx="11">
                  <c:v>5.5999755859375E-3</c:v>
                </c:pt>
                <c:pt idx="12">
                  <c:v>1.806640625E-2</c:v>
                </c:pt>
                <c:pt idx="13">
                  <c:v>1.12762451171875E-2</c:v>
                </c:pt>
                <c:pt idx="14">
                  <c:v>7.568359375E-3</c:v>
                </c:pt>
                <c:pt idx="15">
                  <c:v>2.58941650390625E-2</c:v>
                </c:pt>
                <c:pt idx="16">
                  <c:v>1.4617919921875E-2</c:v>
                </c:pt>
                <c:pt idx="17">
                  <c:v>1.35498046875E-2</c:v>
                </c:pt>
                <c:pt idx="18">
                  <c:v>1.41754150390625E-2</c:v>
                </c:pt>
                <c:pt idx="19">
                  <c:v>9.81597900390625E-2</c:v>
                </c:pt>
                <c:pt idx="20">
                  <c:v>6.207275390625E-2</c:v>
                </c:pt>
                <c:pt idx="21">
                  <c:v>1.300048828125E-2</c:v>
                </c:pt>
                <c:pt idx="22">
                  <c:v>3.55682373046875E-2</c:v>
                </c:pt>
                <c:pt idx="23">
                  <c:v>1.13983154296875E-2</c:v>
                </c:pt>
                <c:pt idx="24">
                  <c:v>4.791259765625E-3</c:v>
                </c:pt>
                <c:pt idx="25">
                  <c:v>7.5531005859375E-3</c:v>
                </c:pt>
                <c:pt idx="26">
                  <c:v>8.48388671875E-3</c:v>
                </c:pt>
                <c:pt idx="27">
                  <c:v>1.46331787109375E-2</c:v>
                </c:pt>
                <c:pt idx="28">
                  <c:v>1.03759765625E-2</c:v>
                </c:pt>
                <c:pt idx="29">
                  <c:v>4.5166015625E-3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3-460D-A411-191368759B96}"/>
            </c:ext>
          </c:extLst>
        </c:ser>
        <c:ser>
          <c:idx val="1"/>
          <c:order val="1"/>
          <c:tx>
            <c:strRef>
              <c:f>Analyse!$D$1</c:f>
              <c:strCache>
                <c:ptCount val="1"/>
                <c:pt idx="0">
                  <c:v>Background id as Weed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Analyse!$D$2:$D$31</c:f>
              <c:numCache>
                <c:formatCode>0.00%</c:formatCode>
                <c:ptCount val="30"/>
                <c:pt idx="0">
                  <c:v>7.01904296875E-4</c:v>
                </c:pt>
                <c:pt idx="1">
                  <c:v>1.1444091796875E-3</c:v>
                </c:pt>
                <c:pt idx="2">
                  <c:v>2.01416015625E-3</c:v>
                </c:pt>
                <c:pt idx="3">
                  <c:v>3.0059814453125E-3</c:v>
                </c:pt>
                <c:pt idx="4">
                  <c:v>6.40869140625E-4</c:v>
                </c:pt>
                <c:pt idx="5">
                  <c:v>1.312255859375E-3</c:v>
                </c:pt>
                <c:pt idx="6">
                  <c:v>1.89208984375E-3</c:v>
                </c:pt>
                <c:pt idx="7">
                  <c:v>4.57763671875E-5</c:v>
                </c:pt>
                <c:pt idx="8">
                  <c:v>2.1514892578125E-3</c:v>
                </c:pt>
                <c:pt idx="9">
                  <c:v>1.0223388671875E-3</c:v>
                </c:pt>
                <c:pt idx="10">
                  <c:v>4.119873046875E-4</c:v>
                </c:pt>
                <c:pt idx="11">
                  <c:v>0</c:v>
                </c:pt>
                <c:pt idx="12">
                  <c:v>1.7242431640625E-3</c:v>
                </c:pt>
                <c:pt idx="13">
                  <c:v>4.730224609375E-4</c:v>
                </c:pt>
                <c:pt idx="14">
                  <c:v>1.373291015625E-4</c:v>
                </c:pt>
                <c:pt idx="15">
                  <c:v>3.5400390625E-3</c:v>
                </c:pt>
                <c:pt idx="16">
                  <c:v>2.5482177734375E-3</c:v>
                </c:pt>
                <c:pt idx="17">
                  <c:v>5.645751953125E-4</c:v>
                </c:pt>
                <c:pt idx="18">
                  <c:v>9.1552734375E-4</c:v>
                </c:pt>
                <c:pt idx="19">
                  <c:v>3.0517578125E-5</c:v>
                </c:pt>
                <c:pt idx="20">
                  <c:v>1.3885498046875E-3</c:v>
                </c:pt>
                <c:pt idx="21">
                  <c:v>1.03759765625E-3</c:v>
                </c:pt>
                <c:pt idx="22">
                  <c:v>2.7008056640625E-3</c:v>
                </c:pt>
                <c:pt idx="23">
                  <c:v>9.918212890625E-4</c:v>
                </c:pt>
                <c:pt idx="24">
                  <c:v>5.340576171875E-4</c:v>
                </c:pt>
                <c:pt idx="25">
                  <c:v>5.035400390625E-4</c:v>
                </c:pt>
                <c:pt idx="26">
                  <c:v>1.373291015625E-3</c:v>
                </c:pt>
                <c:pt idx="27">
                  <c:v>1.1138916015625E-3</c:v>
                </c:pt>
                <c:pt idx="28">
                  <c:v>2.166748046875E-3</c:v>
                </c:pt>
                <c:pt idx="29">
                  <c:v>1.0223388671875E-3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3-460D-A411-191368759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9548720"/>
        <c:axId val="1637032272"/>
      </c:barChart>
      <c:catAx>
        <c:axId val="16395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7032272"/>
        <c:crosses val="autoZero"/>
        <c:auto val="1"/>
        <c:lblAlgn val="ctr"/>
        <c:lblOffset val="100"/>
        <c:noMultiLvlLbl val="0"/>
      </c:catAx>
      <c:valAx>
        <c:axId val="16370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395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0</xdr:row>
      <xdr:rowOff>85725</xdr:rowOff>
    </xdr:from>
    <xdr:to>
      <xdr:col>9</xdr:col>
      <xdr:colOff>1323974</xdr:colOff>
      <xdr:row>37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32135-EBC1-4024-A0E9-53D72D3226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1"/>
  <sheetViews>
    <sheetView workbookViewId="0">
      <selection activeCell="F12" sqref="F12"/>
    </sheetView>
  </sheetViews>
  <sheetFormatPr defaultRowHeight="15" x14ac:dyDescent="0.25"/>
  <cols>
    <col min="1" max="1" width="23.85546875" bestFit="1" customWidth="1"/>
    <col min="10" max="10" width="10.28515625" bestFit="1" customWidth="1"/>
  </cols>
  <sheetData>
    <row r="2" spans="1:13" x14ac:dyDescent="0.25">
      <c r="A2">
        <v>3866</v>
      </c>
      <c r="B2">
        <v>60011</v>
      </c>
      <c r="C2">
        <v>1613</v>
      </c>
      <c r="D2">
        <v>46</v>
      </c>
    </row>
    <row r="3" spans="1:13" x14ac:dyDescent="0.25">
      <c r="A3">
        <v>8802</v>
      </c>
      <c r="B3">
        <v>56203</v>
      </c>
      <c r="C3">
        <v>456</v>
      </c>
      <c r="D3">
        <v>75</v>
      </c>
      <c r="J3" t="s">
        <v>0</v>
      </c>
      <c r="K3">
        <v>256</v>
      </c>
      <c r="L3">
        <v>256</v>
      </c>
      <c r="M3">
        <f>L3*K3</f>
        <v>65536</v>
      </c>
    </row>
    <row r="4" spans="1:13" x14ac:dyDescent="0.25">
      <c r="A4">
        <v>9364</v>
      </c>
      <c r="B4">
        <v>55548</v>
      </c>
      <c r="C4">
        <v>492</v>
      </c>
      <c r="D4">
        <v>132</v>
      </c>
    </row>
    <row r="5" spans="1:13" x14ac:dyDescent="0.25">
      <c r="A5">
        <v>9791</v>
      </c>
      <c r="B5">
        <v>54700</v>
      </c>
      <c r="C5">
        <v>848</v>
      </c>
      <c r="D5">
        <v>197</v>
      </c>
    </row>
    <row r="6" spans="1:13" x14ac:dyDescent="0.25">
      <c r="A6">
        <v>1698</v>
      </c>
      <c r="B6">
        <v>63641</v>
      </c>
      <c r="C6">
        <v>155</v>
      </c>
      <c r="D6">
        <v>42</v>
      </c>
    </row>
    <row r="7" spans="1:13" x14ac:dyDescent="0.25">
      <c r="A7">
        <v>9687</v>
      </c>
      <c r="B7">
        <v>55178</v>
      </c>
      <c r="C7">
        <v>585</v>
      </c>
      <c r="D7">
        <v>86</v>
      </c>
    </row>
    <row r="8" spans="1:13" x14ac:dyDescent="0.25">
      <c r="A8">
        <v>2265</v>
      </c>
      <c r="B8">
        <v>62359</v>
      </c>
      <c r="C8">
        <v>788</v>
      </c>
      <c r="D8">
        <v>124</v>
      </c>
    </row>
    <row r="9" spans="1:13" x14ac:dyDescent="0.25">
      <c r="A9">
        <v>769</v>
      </c>
      <c r="B9">
        <v>64326</v>
      </c>
      <c r="C9">
        <v>438</v>
      </c>
      <c r="D9">
        <v>3</v>
      </c>
    </row>
    <row r="10" spans="1:13" x14ac:dyDescent="0.25">
      <c r="A10">
        <v>9803</v>
      </c>
      <c r="B10">
        <v>53154</v>
      </c>
      <c r="C10">
        <v>2438</v>
      </c>
      <c r="D10">
        <v>141</v>
      </c>
    </row>
    <row r="11" spans="1:13" x14ac:dyDescent="0.25">
      <c r="A11">
        <v>1844</v>
      </c>
      <c r="B11">
        <v>62660</v>
      </c>
      <c r="C11">
        <v>965</v>
      </c>
      <c r="D11">
        <v>67</v>
      </c>
    </row>
    <row r="12" spans="1:13" x14ac:dyDescent="0.25">
      <c r="A12">
        <v>3036</v>
      </c>
      <c r="B12">
        <v>62387</v>
      </c>
      <c r="C12">
        <v>86</v>
      </c>
      <c r="D12">
        <v>27</v>
      </c>
    </row>
    <row r="13" spans="1:13" x14ac:dyDescent="0.25">
      <c r="A13">
        <v>455</v>
      </c>
      <c r="B13">
        <v>64714</v>
      </c>
      <c r="C13">
        <v>367</v>
      </c>
      <c r="D13">
        <v>0</v>
      </c>
    </row>
    <row r="14" spans="1:13" x14ac:dyDescent="0.25">
      <c r="A14">
        <v>5190</v>
      </c>
      <c r="B14">
        <v>59049</v>
      </c>
      <c r="C14">
        <v>1184</v>
      </c>
      <c r="D14">
        <v>113</v>
      </c>
    </row>
    <row r="15" spans="1:13" x14ac:dyDescent="0.25">
      <c r="A15">
        <v>8571</v>
      </c>
      <c r="B15">
        <v>56195</v>
      </c>
      <c r="C15">
        <v>739</v>
      </c>
      <c r="D15">
        <v>31</v>
      </c>
    </row>
    <row r="16" spans="1:13" x14ac:dyDescent="0.25">
      <c r="A16">
        <v>2041</v>
      </c>
      <c r="B16">
        <v>62990</v>
      </c>
      <c r="C16">
        <v>496</v>
      </c>
      <c r="D16">
        <v>9</v>
      </c>
    </row>
    <row r="17" spans="1:4" x14ac:dyDescent="0.25">
      <c r="A17">
        <v>18473</v>
      </c>
      <c r="B17">
        <v>45134</v>
      </c>
      <c r="C17">
        <v>1697</v>
      </c>
      <c r="D17">
        <v>232</v>
      </c>
    </row>
    <row r="18" spans="1:4" x14ac:dyDescent="0.25">
      <c r="A18">
        <v>10561</v>
      </c>
      <c r="B18">
        <v>53850</v>
      </c>
      <c r="C18">
        <v>958</v>
      </c>
      <c r="D18">
        <v>167</v>
      </c>
    </row>
    <row r="19" spans="1:4" x14ac:dyDescent="0.25">
      <c r="A19">
        <v>1283</v>
      </c>
      <c r="B19">
        <v>63328</v>
      </c>
      <c r="C19">
        <v>888</v>
      </c>
      <c r="D19">
        <v>37</v>
      </c>
    </row>
    <row r="20" spans="1:4" x14ac:dyDescent="0.25">
      <c r="A20">
        <v>3484</v>
      </c>
      <c r="B20">
        <v>61063</v>
      </c>
      <c r="C20">
        <v>929</v>
      </c>
      <c r="D20">
        <v>60</v>
      </c>
    </row>
    <row r="21" spans="1:4" x14ac:dyDescent="0.25">
      <c r="A21">
        <v>4835</v>
      </c>
      <c r="B21">
        <v>54266</v>
      </c>
      <c r="C21">
        <v>6433</v>
      </c>
      <c r="D21">
        <v>2</v>
      </c>
    </row>
    <row r="22" spans="1:4" x14ac:dyDescent="0.25">
      <c r="A22">
        <v>3135</v>
      </c>
      <c r="B22">
        <v>58242</v>
      </c>
      <c r="C22">
        <v>4068</v>
      </c>
      <c r="D22">
        <v>91</v>
      </c>
    </row>
    <row r="23" spans="1:4" x14ac:dyDescent="0.25">
      <c r="A23">
        <v>6899</v>
      </c>
      <c r="B23">
        <v>57717</v>
      </c>
      <c r="C23">
        <v>852</v>
      </c>
      <c r="D23">
        <v>68</v>
      </c>
    </row>
    <row r="24" spans="1:4" x14ac:dyDescent="0.25">
      <c r="A24">
        <v>12435</v>
      </c>
      <c r="B24">
        <v>50593</v>
      </c>
      <c r="C24">
        <v>2331</v>
      </c>
      <c r="D24">
        <v>177</v>
      </c>
    </row>
    <row r="25" spans="1:4" x14ac:dyDescent="0.25">
      <c r="A25">
        <v>3377</v>
      </c>
      <c r="B25">
        <v>61347</v>
      </c>
      <c r="C25">
        <v>747</v>
      </c>
      <c r="D25">
        <v>65</v>
      </c>
    </row>
    <row r="26" spans="1:4" x14ac:dyDescent="0.25">
      <c r="A26">
        <v>4656</v>
      </c>
      <c r="B26">
        <v>60531</v>
      </c>
      <c r="C26">
        <v>314</v>
      </c>
      <c r="D26">
        <v>35</v>
      </c>
    </row>
    <row r="27" spans="1:4" x14ac:dyDescent="0.25">
      <c r="A27">
        <v>3126</v>
      </c>
      <c r="B27">
        <v>61882</v>
      </c>
      <c r="C27">
        <v>495</v>
      </c>
      <c r="D27">
        <v>33</v>
      </c>
    </row>
    <row r="28" spans="1:4" x14ac:dyDescent="0.25">
      <c r="A28">
        <v>9061</v>
      </c>
      <c r="B28">
        <v>55829</v>
      </c>
      <c r="C28">
        <v>556</v>
      </c>
      <c r="D28">
        <v>90</v>
      </c>
    </row>
    <row r="29" spans="1:4" x14ac:dyDescent="0.25">
      <c r="A29">
        <v>6004</v>
      </c>
      <c r="B29">
        <v>58500</v>
      </c>
      <c r="C29">
        <v>959</v>
      </c>
      <c r="D29">
        <v>73</v>
      </c>
    </row>
    <row r="30" spans="1:4" x14ac:dyDescent="0.25">
      <c r="A30">
        <v>14003</v>
      </c>
      <c r="B30">
        <v>50711</v>
      </c>
      <c r="C30">
        <v>680</v>
      </c>
      <c r="D30">
        <v>142</v>
      </c>
    </row>
    <row r="31" spans="1:4" x14ac:dyDescent="0.25">
      <c r="A31">
        <v>5819</v>
      </c>
      <c r="B31">
        <v>59354</v>
      </c>
      <c r="C31">
        <v>296</v>
      </c>
      <c r="D3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34" sqref="B34"/>
    </sheetView>
  </sheetViews>
  <sheetFormatPr defaultColWidth="23.85546875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  <c r="G1" t="s">
        <v>6</v>
      </c>
    </row>
    <row r="2" spans="1:7" x14ac:dyDescent="0.25">
      <c r="A2" s="1">
        <f>Brut!A2/Brut!$M$3</f>
        <v>5.8990478515625E-2</v>
      </c>
      <c r="B2" s="1">
        <f>Brut!B2/Brut!$M$3</f>
        <v>0.9156951904296875</v>
      </c>
      <c r="C2" s="1">
        <f>Brut!C2/Brut!$M$3</f>
        <v>2.46124267578125E-2</v>
      </c>
      <c r="D2" s="1">
        <f>Brut!D2/Brut!$M$3</f>
        <v>7.01904296875E-4</v>
      </c>
      <c r="E2" s="2"/>
      <c r="F2" s="2">
        <f>A2+B2</f>
        <v>0.9746856689453125</v>
      </c>
      <c r="G2" s="2">
        <f>C2+D2</f>
        <v>2.53143310546875E-2</v>
      </c>
    </row>
    <row r="3" spans="1:7" x14ac:dyDescent="0.25">
      <c r="A3" s="1">
        <f>Brut!A3/Brut!$M$3</f>
        <v>0.134307861328125</v>
      </c>
      <c r="B3" s="1">
        <f>Brut!B3/Brut!$M$3</f>
        <v>0.8575897216796875</v>
      </c>
      <c r="C3" s="1">
        <f>Brut!C3/Brut!$M$3</f>
        <v>6.9580078125E-3</v>
      </c>
      <c r="D3" s="1">
        <f>Brut!D3/Brut!$M$3</f>
        <v>1.1444091796875E-3</v>
      </c>
      <c r="E3" s="2"/>
      <c r="F3" s="2">
        <f t="shared" ref="F3:F31" si="0">A3+B3</f>
        <v>0.9918975830078125</v>
      </c>
      <c r="G3" s="2">
        <f t="shared" ref="G3:G31" si="1">C3+D3</f>
        <v>8.1024169921875E-3</v>
      </c>
    </row>
    <row r="4" spans="1:7" x14ac:dyDescent="0.25">
      <c r="A4" s="1">
        <f>Brut!A4/Brut!$M$3</f>
        <v>0.14288330078125</v>
      </c>
      <c r="B4" s="1">
        <f>Brut!B4/Brut!$M$3</f>
        <v>0.84759521484375</v>
      </c>
      <c r="C4" s="1">
        <f>Brut!C4/Brut!$M$3</f>
        <v>7.50732421875E-3</v>
      </c>
      <c r="D4" s="1">
        <f>Brut!D4/Brut!$M$3</f>
        <v>2.01416015625E-3</v>
      </c>
      <c r="E4" s="2"/>
      <c r="F4" s="2">
        <f t="shared" si="0"/>
        <v>0.990478515625</v>
      </c>
      <c r="G4" s="2">
        <f t="shared" si="1"/>
        <v>9.521484375E-3</v>
      </c>
    </row>
    <row r="5" spans="1:7" x14ac:dyDescent="0.25">
      <c r="A5" s="1">
        <f>Brut!A5/Brut!$M$3</f>
        <v>0.1493988037109375</v>
      </c>
      <c r="B5" s="1">
        <f>Brut!B5/Brut!$M$3</f>
        <v>0.83465576171875</v>
      </c>
      <c r="C5" s="1">
        <f>Brut!C5/Brut!$M$3</f>
        <v>1.2939453125E-2</v>
      </c>
      <c r="D5" s="1">
        <f>Brut!D5/Brut!$M$3</f>
        <v>3.0059814453125E-3</v>
      </c>
      <c r="E5" s="2"/>
      <c r="F5" s="2">
        <f t="shared" si="0"/>
        <v>0.9840545654296875</v>
      </c>
      <c r="G5" s="2">
        <f t="shared" si="1"/>
        <v>1.59454345703125E-2</v>
      </c>
    </row>
    <row r="6" spans="1:7" x14ac:dyDescent="0.25">
      <c r="A6" s="1">
        <f>Brut!A6/Brut!$M$3</f>
        <v>2.5909423828125E-2</v>
      </c>
      <c r="B6" s="1">
        <f>Brut!B6/Brut!$M$3</f>
        <v>0.9710845947265625</v>
      </c>
      <c r="C6" s="1">
        <f>Brut!C6/Brut!$M$3</f>
        <v>2.3651123046875E-3</v>
      </c>
      <c r="D6" s="1">
        <f>Brut!D6/Brut!$M$3</f>
        <v>6.40869140625E-4</v>
      </c>
      <c r="E6" s="2"/>
      <c r="F6" s="2">
        <f t="shared" si="0"/>
        <v>0.9969940185546875</v>
      </c>
      <c r="G6" s="2">
        <f t="shared" si="1"/>
        <v>3.0059814453125E-3</v>
      </c>
    </row>
    <row r="7" spans="1:7" x14ac:dyDescent="0.25">
      <c r="A7" s="1">
        <f>Brut!A7/Brut!$M$3</f>
        <v>0.1478118896484375</v>
      </c>
      <c r="B7" s="1">
        <f>Brut!B7/Brut!$M$3</f>
        <v>0.841949462890625</v>
      </c>
      <c r="C7" s="1">
        <f>Brut!C7/Brut!$M$3</f>
        <v>8.9263916015625E-3</v>
      </c>
      <c r="D7" s="1">
        <f>Brut!D7/Brut!$M$3</f>
        <v>1.312255859375E-3</v>
      </c>
      <c r="E7" s="2"/>
      <c r="F7" s="2">
        <f t="shared" si="0"/>
        <v>0.9897613525390625</v>
      </c>
      <c r="G7" s="2">
        <f t="shared" si="1"/>
        <v>1.02386474609375E-2</v>
      </c>
    </row>
    <row r="8" spans="1:7" x14ac:dyDescent="0.25">
      <c r="A8" s="1">
        <f>Brut!A8/Brut!$M$3</f>
        <v>3.45611572265625E-2</v>
      </c>
      <c r="B8" s="1">
        <f>Brut!B8/Brut!$M$3</f>
        <v>0.9515228271484375</v>
      </c>
      <c r="C8" s="1">
        <f>Brut!C8/Brut!$M$3</f>
        <v>1.202392578125E-2</v>
      </c>
      <c r="D8" s="1">
        <f>Brut!D8/Brut!$M$3</f>
        <v>1.89208984375E-3</v>
      </c>
      <c r="E8" s="2"/>
      <c r="F8" s="2">
        <f t="shared" si="0"/>
        <v>0.986083984375</v>
      </c>
      <c r="G8" s="2">
        <f t="shared" si="1"/>
        <v>1.3916015625E-2</v>
      </c>
    </row>
    <row r="9" spans="1:7" x14ac:dyDescent="0.25">
      <c r="A9" s="1">
        <f>Brut!A9/Brut!$M$3</f>
        <v>1.17340087890625E-2</v>
      </c>
      <c r="B9" s="1">
        <f>Brut!B9/Brut!$M$3</f>
        <v>0.981536865234375</v>
      </c>
      <c r="C9" s="1">
        <f>Brut!C9/Brut!$M$3</f>
        <v>6.683349609375E-3</v>
      </c>
      <c r="D9" s="1">
        <f>Brut!D9/Brut!$M$3</f>
        <v>4.57763671875E-5</v>
      </c>
      <c r="E9" s="2"/>
      <c r="F9" s="2">
        <f t="shared" si="0"/>
        <v>0.9932708740234375</v>
      </c>
      <c r="G9" s="2">
        <f t="shared" si="1"/>
        <v>6.7291259765625E-3</v>
      </c>
    </row>
    <row r="10" spans="1:7" x14ac:dyDescent="0.25">
      <c r="A10" s="1">
        <f>Brut!A10/Brut!$M$3</f>
        <v>0.1495819091796875</v>
      </c>
      <c r="B10" s="1">
        <f>Brut!B10/Brut!$M$3</f>
        <v>0.811065673828125</v>
      </c>
      <c r="C10" s="1">
        <f>Brut!C10/Brut!$M$3</f>
        <v>3.7200927734375E-2</v>
      </c>
      <c r="D10" s="1">
        <f>Brut!D10/Brut!$M$3</f>
        <v>2.1514892578125E-3</v>
      </c>
      <c r="E10" s="2"/>
      <c r="F10" s="2">
        <f t="shared" si="0"/>
        <v>0.9606475830078125</v>
      </c>
      <c r="G10" s="2">
        <f t="shared" si="1"/>
        <v>3.93524169921875E-2</v>
      </c>
    </row>
    <row r="11" spans="1:7" x14ac:dyDescent="0.25">
      <c r="A11" s="1">
        <f>Brut!A11/Brut!$M$3</f>
        <v>2.813720703125E-2</v>
      </c>
      <c r="B11" s="1">
        <f>Brut!B11/Brut!$M$3</f>
        <v>0.95611572265625</v>
      </c>
      <c r="C11" s="1">
        <f>Brut!C11/Brut!$M$3</f>
        <v>1.47247314453125E-2</v>
      </c>
      <c r="D11" s="1">
        <f>Brut!D11/Brut!$M$3</f>
        <v>1.0223388671875E-3</v>
      </c>
      <c r="E11" s="2"/>
      <c r="F11" s="2">
        <f t="shared" si="0"/>
        <v>0.9842529296875</v>
      </c>
      <c r="G11" s="2">
        <f t="shared" si="1"/>
        <v>1.57470703125E-2</v>
      </c>
    </row>
    <row r="12" spans="1:7" x14ac:dyDescent="0.25">
      <c r="A12" s="1">
        <f>Brut!A12/Brut!$M$3</f>
        <v>4.632568359375E-2</v>
      </c>
      <c r="B12" s="1">
        <f>Brut!B12/Brut!$M$3</f>
        <v>0.9519500732421875</v>
      </c>
      <c r="C12" s="1">
        <f>Brut!C12/Brut!$M$3</f>
        <v>1.312255859375E-3</v>
      </c>
      <c r="D12" s="1">
        <f>Brut!D12/Brut!$M$3</f>
        <v>4.119873046875E-4</v>
      </c>
      <c r="E12" s="2"/>
      <c r="F12" s="2">
        <f t="shared" si="0"/>
        <v>0.9982757568359375</v>
      </c>
      <c r="G12" s="2">
        <f t="shared" si="1"/>
        <v>1.7242431640625E-3</v>
      </c>
    </row>
    <row r="13" spans="1:7" x14ac:dyDescent="0.25">
      <c r="A13" s="1">
        <f>Brut!A13/Brut!$M$3</f>
        <v>6.9427490234375E-3</v>
      </c>
      <c r="B13" s="1">
        <f>Brut!B13/Brut!$M$3</f>
        <v>0.987457275390625</v>
      </c>
      <c r="C13" s="1">
        <f>Brut!C13/Brut!$M$3</f>
        <v>5.5999755859375E-3</v>
      </c>
      <c r="D13" s="1">
        <f>Brut!D13/Brut!$M$3</f>
        <v>0</v>
      </c>
      <c r="E13" s="2"/>
      <c r="F13" s="2">
        <f t="shared" si="0"/>
        <v>0.9944000244140625</v>
      </c>
      <c r="G13" s="2">
        <f t="shared" si="1"/>
        <v>5.5999755859375E-3</v>
      </c>
    </row>
    <row r="14" spans="1:7" x14ac:dyDescent="0.25">
      <c r="A14" s="1">
        <f>Brut!A14/Brut!$M$3</f>
        <v>7.9193115234375E-2</v>
      </c>
      <c r="B14" s="1">
        <f>Brut!B14/Brut!$M$3</f>
        <v>0.9010162353515625</v>
      </c>
      <c r="C14" s="1">
        <f>Brut!C14/Brut!$M$3</f>
        <v>1.806640625E-2</v>
      </c>
      <c r="D14" s="1">
        <f>Brut!D14/Brut!$M$3</f>
        <v>1.7242431640625E-3</v>
      </c>
      <c r="E14" s="2"/>
      <c r="F14" s="2">
        <f t="shared" si="0"/>
        <v>0.9802093505859375</v>
      </c>
      <c r="G14" s="2">
        <f t="shared" si="1"/>
        <v>1.97906494140625E-2</v>
      </c>
    </row>
    <row r="15" spans="1:7" x14ac:dyDescent="0.25">
      <c r="A15" s="1">
        <f>Brut!A15/Brut!$M$3</f>
        <v>0.1307830810546875</v>
      </c>
      <c r="B15" s="1">
        <f>Brut!B15/Brut!$M$3</f>
        <v>0.8574676513671875</v>
      </c>
      <c r="C15" s="1">
        <f>Brut!C15/Brut!$M$3</f>
        <v>1.12762451171875E-2</v>
      </c>
      <c r="D15" s="1">
        <f>Brut!D15/Brut!$M$3</f>
        <v>4.730224609375E-4</v>
      </c>
      <c r="E15" s="2"/>
      <c r="F15" s="2">
        <f t="shared" si="0"/>
        <v>0.988250732421875</v>
      </c>
      <c r="G15" s="2">
        <f t="shared" si="1"/>
        <v>1.1749267578125E-2</v>
      </c>
    </row>
    <row r="16" spans="1:7" x14ac:dyDescent="0.25">
      <c r="A16" s="1">
        <f>Brut!A16/Brut!$M$3</f>
        <v>3.11431884765625E-2</v>
      </c>
      <c r="B16" s="1">
        <f>Brut!B16/Brut!$M$3</f>
        <v>0.961151123046875</v>
      </c>
      <c r="C16" s="1">
        <f>Brut!C16/Brut!$M$3</f>
        <v>7.568359375E-3</v>
      </c>
      <c r="D16" s="1">
        <f>Brut!D16/Brut!$M$3</f>
        <v>1.373291015625E-4</v>
      </c>
      <c r="E16" s="2"/>
      <c r="F16" s="2">
        <f t="shared" si="0"/>
        <v>0.9922943115234375</v>
      </c>
      <c r="G16" s="2">
        <f t="shared" si="1"/>
        <v>7.7056884765625E-3</v>
      </c>
    </row>
    <row r="17" spans="1:7" x14ac:dyDescent="0.25">
      <c r="A17" s="1">
        <f>Brut!A17/Brut!$M$3</f>
        <v>0.2818756103515625</v>
      </c>
      <c r="B17" s="1">
        <f>Brut!B17/Brut!$M$3</f>
        <v>0.688690185546875</v>
      </c>
      <c r="C17" s="1">
        <f>Brut!C17/Brut!$M$3</f>
        <v>2.58941650390625E-2</v>
      </c>
      <c r="D17" s="1">
        <f>Brut!D17/Brut!$M$3</f>
        <v>3.5400390625E-3</v>
      </c>
      <c r="E17" s="2"/>
      <c r="F17" s="2">
        <f t="shared" si="0"/>
        <v>0.9705657958984375</v>
      </c>
      <c r="G17" s="2">
        <f t="shared" si="1"/>
        <v>2.94342041015625E-2</v>
      </c>
    </row>
    <row r="18" spans="1:7" x14ac:dyDescent="0.25">
      <c r="A18" s="1">
        <f>Brut!A18/Brut!$M$3</f>
        <v>0.1611480712890625</v>
      </c>
      <c r="B18" s="1">
        <f>Brut!B18/Brut!$M$3</f>
        <v>0.821685791015625</v>
      </c>
      <c r="C18" s="1">
        <f>Brut!C18/Brut!$M$3</f>
        <v>1.4617919921875E-2</v>
      </c>
      <c r="D18" s="1">
        <f>Brut!D18/Brut!$M$3</f>
        <v>2.5482177734375E-3</v>
      </c>
      <c r="E18" s="2"/>
      <c r="F18" s="2">
        <f t="shared" si="0"/>
        <v>0.9828338623046875</v>
      </c>
      <c r="G18" s="2">
        <f t="shared" si="1"/>
        <v>1.71661376953125E-2</v>
      </c>
    </row>
    <row r="19" spans="1:7" x14ac:dyDescent="0.25">
      <c r="A19" s="1">
        <f>Brut!A19/Brut!$M$3</f>
        <v>1.95770263671875E-2</v>
      </c>
      <c r="B19" s="1">
        <f>Brut!B19/Brut!$M$3</f>
        <v>0.96630859375</v>
      </c>
      <c r="C19" s="1">
        <f>Brut!C19/Brut!$M$3</f>
        <v>1.35498046875E-2</v>
      </c>
      <c r="D19" s="1">
        <f>Brut!D19/Brut!$M$3</f>
        <v>5.645751953125E-4</v>
      </c>
      <c r="E19" s="2"/>
      <c r="F19" s="2">
        <f t="shared" si="0"/>
        <v>0.9858856201171875</v>
      </c>
      <c r="G19" s="2">
        <f t="shared" si="1"/>
        <v>1.41143798828125E-2</v>
      </c>
    </row>
    <row r="20" spans="1:7" x14ac:dyDescent="0.25">
      <c r="A20" s="1">
        <f>Brut!A20/Brut!$M$3</f>
        <v>5.316162109375E-2</v>
      </c>
      <c r="B20" s="1">
        <f>Brut!B20/Brut!$M$3</f>
        <v>0.9317474365234375</v>
      </c>
      <c r="C20" s="1">
        <f>Brut!C20/Brut!$M$3</f>
        <v>1.41754150390625E-2</v>
      </c>
      <c r="D20" s="1">
        <f>Brut!D20/Brut!$M$3</f>
        <v>9.1552734375E-4</v>
      </c>
      <c r="E20" s="2"/>
      <c r="F20" s="2">
        <f t="shared" si="0"/>
        <v>0.9849090576171875</v>
      </c>
      <c r="G20" s="2">
        <f t="shared" si="1"/>
        <v>1.50909423828125E-2</v>
      </c>
    </row>
    <row r="21" spans="1:7" x14ac:dyDescent="0.25">
      <c r="A21" s="1">
        <f>Brut!A21/Brut!$M$3</f>
        <v>7.37762451171875E-2</v>
      </c>
      <c r="B21" s="1">
        <f>Brut!B21/Brut!$M$3</f>
        <v>0.828033447265625</v>
      </c>
      <c r="C21" s="1">
        <f>Brut!C21/Brut!$M$3</f>
        <v>9.81597900390625E-2</v>
      </c>
      <c r="D21" s="1">
        <f>Brut!D21/Brut!$M$3</f>
        <v>3.0517578125E-5</v>
      </c>
      <c r="E21" s="2"/>
      <c r="F21" s="2">
        <f t="shared" si="0"/>
        <v>0.9018096923828125</v>
      </c>
      <c r="G21" s="2">
        <f t="shared" si="1"/>
        <v>9.81903076171875E-2</v>
      </c>
    </row>
    <row r="22" spans="1:7" x14ac:dyDescent="0.25">
      <c r="A22" s="1">
        <f>Brut!A22/Brut!$M$3</f>
        <v>4.78363037109375E-2</v>
      </c>
      <c r="B22" s="1">
        <f>Brut!B22/Brut!$M$3</f>
        <v>0.888702392578125</v>
      </c>
      <c r="C22" s="1">
        <f>Brut!C22/Brut!$M$3</f>
        <v>6.207275390625E-2</v>
      </c>
      <c r="D22" s="1">
        <f>Brut!D22/Brut!$M$3</f>
        <v>1.3885498046875E-3</v>
      </c>
      <c r="E22" s="2"/>
      <c r="F22" s="2">
        <f t="shared" si="0"/>
        <v>0.9365386962890625</v>
      </c>
      <c r="G22" s="2">
        <f t="shared" si="1"/>
        <v>6.34613037109375E-2</v>
      </c>
    </row>
    <row r="23" spans="1:7" x14ac:dyDescent="0.25">
      <c r="A23" s="1">
        <f>Brut!A23/Brut!$M$3</f>
        <v>0.1052703857421875</v>
      </c>
      <c r="B23" s="1">
        <f>Brut!B23/Brut!$M$3</f>
        <v>0.8806915283203125</v>
      </c>
      <c r="C23" s="1">
        <f>Brut!C23/Brut!$M$3</f>
        <v>1.300048828125E-2</v>
      </c>
      <c r="D23" s="1">
        <f>Brut!D23/Brut!$M$3</f>
        <v>1.03759765625E-3</v>
      </c>
      <c r="E23" s="2"/>
      <c r="F23" s="2">
        <f t="shared" si="0"/>
        <v>0.9859619140625</v>
      </c>
      <c r="G23" s="2">
        <f t="shared" si="1"/>
        <v>1.40380859375E-2</v>
      </c>
    </row>
    <row r="24" spans="1:7" x14ac:dyDescent="0.25">
      <c r="A24" s="1">
        <f>Brut!A24/Brut!$M$3</f>
        <v>0.1897430419921875</v>
      </c>
      <c r="B24" s="1">
        <f>Brut!B24/Brut!$M$3</f>
        <v>0.7719879150390625</v>
      </c>
      <c r="C24" s="1">
        <f>Brut!C24/Brut!$M$3</f>
        <v>3.55682373046875E-2</v>
      </c>
      <c r="D24" s="1">
        <f>Brut!D24/Brut!$M$3</f>
        <v>2.7008056640625E-3</v>
      </c>
      <c r="E24" s="2"/>
      <c r="F24" s="2">
        <f t="shared" si="0"/>
        <v>0.96173095703125</v>
      </c>
      <c r="G24" s="2">
        <f t="shared" si="1"/>
        <v>3.826904296875E-2</v>
      </c>
    </row>
    <row r="25" spans="1:7" x14ac:dyDescent="0.25">
      <c r="A25" s="1">
        <f>Brut!A25/Brut!$M$3</f>
        <v>5.15289306640625E-2</v>
      </c>
      <c r="B25" s="1">
        <f>Brut!B25/Brut!$M$3</f>
        <v>0.9360809326171875</v>
      </c>
      <c r="C25" s="1">
        <f>Brut!C25/Brut!$M$3</f>
        <v>1.13983154296875E-2</v>
      </c>
      <c r="D25" s="1">
        <f>Brut!D25/Brut!$M$3</f>
        <v>9.918212890625E-4</v>
      </c>
      <c r="E25" s="2"/>
      <c r="F25" s="2">
        <f t="shared" si="0"/>
        <v>0.98760986328125</v>
      </c>
      <c r="G25" s="2">
        <f t="shared" si="1"/>
        <v>1.239013671875E-2</v>
      </c>
    </row>
    <row r="26" spans="1:7" x14ac:dyDescent="0.25">
      <c r="A26" s="1">
        <f>Brut!A26/Brut!$M$3</f>
        <v>7.1044921875E-2</v>
      </c>
      <c r="B26" s="1">
        <f>Brut!B26/Brut!$M$3</f>
        <v>0.9236297607421875</v>
      </c>
      <c r="C26" s="1">
        <f>Brut!C26/Brut!$M$3</f>
        <v>4.791259765625E-3</v>
      </c>
      <c r="D26" s="1">
        <f>Brut!D26/Brut!$M$3</f>
        <v>5.340576171875E-4</v>
      </c>
      <c r="E26" s="2"/>
      <c r="F26" s="2">
        <f t="shared" si="0"/>
        <v>0.9946746826171875</v>
      </c>
      <c r="G26" s="2">
        <f t="shared" si="1"/>
        <v>5.3253173828125E-3</v>
      </c>
    </row>
    <row r="27" spans="1:7" x14ac:dyDescent="0.25">
      <c r="A27" s="1">
        <f>Brut!A27/Brut!$M$3</f>
        <v>4.7698974609375E-2</v>
      </c>
      <c r="B27" s="1">
        <f>Brut!B27/Brut!$M$3</f>
        <v>0.944244384765625</v>
      </c>
      <c r="C27" s="1">
        <f>Brut!C27/Brut!$M$3</f>
        <v>7.5531005859375E-3</v>
      </c>
      <c r="D27" s="1">
        <f>Brut!D27/Brut!$M$3</f>
        <v>5.035400390625E-4</v>
      </c>
      <c r="E27" s="2"/>
      <c r="F27" s="2">
        <f t="shared" si="0"/>
        <v>0.991943359375</v>
      </c>
      <c r="G27" s="2">
        <f t="shared" si="1"/>
        <v>8.056640625E-3</v>
      </c>
    </row>
    <row r="28" spans="1:7" x14ac:dyDescent="0.25">
      <c r="A28" s="1">
        <f>Brut!A28/Brut!$M$3</f>
        <v>0.1382598876953125</v>
      </c>
      <c r="B28" s="1">
        <f>Brut!B28/Brut!$M$3</f>
        <v>0.8518829345703125</v>
      </c>
      <c r="C28" s="1">
        <f>Brut!C28/Brut!$M$3</f>
        <v>8.48388671875E-3</v>
      </c>
      <c r="D28" s="1">
        <f>Brut!D28/Brut!$M$3</f>
        <v>1.373291015625E-3</v>
      </c>
      <c r="E28" s="2"/>
      <c r="F28" s="2">
        <f t="shared" si="0"/>
        <v>0.990142822265625</v>
      </c>
      <c r="G28" s="2">
        <f t="shared" si="1"/>
        <v>9.857177734375E-3</v>
      </c>
    </row>
    <row r="29" spans="1:7" x14ac:dyDescent="0.25">
      <c r="A29" s="1">
        <f>Brut!A29/Brut!$M$3</f>
        <v>9.161376953125E-2</v>
      </c>
      <c r="B29" s="1">
        <f>Brut!B29/Brut!$M$3</f>
        <v>0.89263916015625</v>
      </c>
      <c r="C29" s="1">
        <f>Brut!C29/Brut!$M$3</f>
        <v>1.46331787109375E-2</v>
      </c>
      <c r="D29" s="1">
        <f>Brut!D29/Brut!$M$3</f>
        <v>1.1138916015625E-3</v>
      </c>
      <c r="E29" s="2"/>
      <c r="F29" s="2">
        <f t="shared" si="0"/>
        <v>0.9842529296875</v>
      </c>
      <c r="G29" s="2">
        <f t="shared" si="1"/>
        <v>1.57470703125E-2</v>
      </c>
    </row>
    <row r="30" spans="1:7" x14ac:dyDescent="0.25">
      <c r="A30" s="1">
        <f>Brut!A30/Brut!$M$3</f>
        <v>0.2136688232421875</v>
      </c>
      <c r="B30" s="1">
        <f>Brut!B30/Brut!$M$3</f>
        <v>0.7737884521484375</v>
      </c>
      <c r="C30" s="1">
        <f>Brut!C30/Brut!$M$3</f>
        <v>1.03759765625E-2</v>
      </c>
      <c r="D30" s="1">
        <f>Brut!D30/Brut!$M$3</f>
        <v>2.166748046875E-3</v>
      </c>
      <c r="E30" s="2"/>
      <c r="F30" s="2">
        <f t="shared" si="0"/>
        <v>0.987457275390625</v>
      </c>
      <c r="G30" s="2">
        <f t="shared" si="1"/>
        <v>1.2542724609375E-2</v>
      </c>
    </row>
    <row r="31" spans="1:7" x14ac:dyDescent="0.25">
      <c r="A31" s="1">
        <f>Brut!A31/Brut!$M$3</f>
        <v>8.87908935546875E-2</v>
      </c>
      <c r="B31" s="1">
        <f>Brut!B31/Brut!$M$3</f>
        <v>0.905670166015625</v>
      </c>
      <c r="C31" s="1">
        <f>Brut!C31/Brut!$M$3</f>
        <v>4.5166015625E-3</v>
      </c>
      <c r="D31" s="1">
        <f>Brut!D31/Brut!$M$3</f>
        <v>1.0223388671875E-3</v>
      </c>
      <c r="E31" s="2"/>
      <c r="F31" s="2">
        <f t="shared" si="0"/>
        <v>0.9944610595703125</v>
      </c>
      <c r="G31" s="2">
        <f t="shared" si="1"/>
        <v>5.5389404296875E-3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Brut</vt:lpstr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2018-03-14T03:39:07Z</dcterms:modified>
</cp:coreProperties>
</file>